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spgl.sharepoint.com/sites/CapitalCostServices/Shared Documents/General/Free site/"/>
    </mc:Choice>
  </mc:AlternateContent>
  <xr:revisionPtr revIDLastSave="113" documentId="8_{2E223C08-ECCB-4A65-B12B-1B17B7526C74}" xr6:coauthVersionLast="47" xr6:coauthVersionMax="47" xr10:uidLastSave="{049F5E11-6B13-4638-B910-D4C67FA3D686}"/>
  <bookViews>
    <workbookView xWindow="-76920" yWindow="-2385" windowWidth="38640" windowHeight="21240" tabRatio="736" activeTab="1" xr2:uid="{00000000-000D-0000-FFFF-FFFF00000000}"/>
  </bookViews>
  <sheets>
    <sheet name="Introduction" sheetId="23" r:id="rId1"/>
    <sheet name="Index" sheetId="24" r:id="rId2"/>
    <sheet name="UCCI" sheetId="17" r:id="rId3"/>
    <sheet name="UOCI" sheetId="19" r:id="rId4"/>
    <sheet name="DCCI" sheetId="20" r:id="rId5"/>
    <sheet name="NACI" sheetId="21" r:id="rId6"/>
    <sheet name="UII" sheetId="22" r:id="rId7"/>
  </sheets>
  <externalReferences>
    <externalReference r:id="rId8"/>
  </externalReferences>
  <definedNames>
    <definedName name="_1__123Graph_ACHART_15" hidden="1">[1]USGC!$B$34:$B$53</definedName>
    <definedName name="_10__123Graph_XCHART_15" hidden="1">[1]USGC!$A$34:$A$53</definedName>
    <definedName name="_2__123Graph_BCHART_10" hidden="1">[1]USGC!$L$34:$L$53</definedName>
    <definedName name="_3__123Graph_BCHART_13" hidden="1">[1]USGC!$R$34:$R$53</definedName>
    <definedName name="_4__123Graph_BCHART_15" hidden="1">[1]USGC!$C$34:$C$53</definedName>
    <definedName name="_5__123Graph_CCHART_10" hidden="1">[1]USGC!$F$34:$F$53</definedName>
    <definedName name="_6__123Graph_CCHART_13" hidden="1">[1]USGC!$O$34:$O$53</definedName>
    <definedName name="_7__123Graph_CCHART_15" hidden="1">[1]USGC!$D$34:$D$53</definedName>
    <definedName name="_8__123Graph_XCHART_10" hidden="1">[1]USGC!$A$34:$A$53</definedName>
    <definedName name="_9__123Graph_XCHART_13" hidden="1">[1]USGC!$A$34:$A$53</definedName>
    <definedName name="_Key1" hidden="1">#REF!</definedName>
    <definedName name="_Order1" hidden="1">255</definedName>
    <definedName name="_Order2" hidden="1">255</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8" iterate="1" iterateCount="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6" i="20" l="1"/>
  <c r="BN6" i="20" s="1"/>
  <c r="BO6" i="20" s="1"/>
  <c r="BP6" i="20" s="1"/>
  <c r="BQ6" i="20" s="1"/>
  <c r="BR6" i="20" s="1"/>
  <c r="BN6" i="21" l="1"/>
  <c r="BO6" i="21" s="1"/>
  <c r="BP6" i="21" s="1"/>
  <c r="BQ6" i="21" s="1"/>
  <c r="BW6" i="17" l="1"/>
  <c r="CT6" i="19"/>
  <c r="CR6" i="19" l="1"/>
  <c r="BF6" i="19" l="1"/>
  <c r="BG6" i="19" s="1"/>
  <c r="BH6" i="19" s="1"/>
  <c r="BI6" i="19" s="1"/>
  <c r="BJ6" i="19" s="1"/>
  <c r="BK6" i="19" s="1"/>
  <c r="BL6" i="19" s="1"/>
  <c r="BM6" i="19" s="1"/>
  <c r="BN6" i="19" s="1"/>
  <c r="BO6" i="19" s="1"/>
  <c r="BP6" i="19" s="1"/>
  <c r="BQ6" i="19" s="1"/>
  <c r="BR6" i="19" s="1"/>
  <c r="BS6" i="19" s="1"/>
  <c r="BT6" i="19" s="1"/>
  <c r="BU6" i="19" s="1"/>
  <c r="BV6" i="19" s="1"/>
  <c r="BW6" i="19" s="1"/>
  <c r="BX6" i="19" s="1"/>
  <c r="BY6" i="19" s="1"/>
  <c r="BZ6" i="19" s="1"/>
  <c r="CA6" i="19" s="1"/>
  <c r="CB6" i="19" s="1"/>
  <c r="CC6" i="19" s="1"/>
  <c r="CD6" i="19" s="1"/>
  <c r="CE6" i="19" s="1"/>
  <c r="CF6" i="19" s="1"/>
  <c r="CG6" i="19" s="1"/>
  <c r="CH6" i="19" s="1"/>
  <c r="CI6" i="19" s="1"/>
  <c r="CJ6" i="19" s="1"/>
  <c r="CK6" i="19" s="1"/>
  <c r="CL6" i="19" s="1"/>
  <c r="CM6" i="19" s="1"/>
  <c r="CN6" i="19" s="1"/>
  <c r="CO6" i="19" s="1"/>
  <c r="CP6" i="19" s="1"/>
  <c r="CQ6" i="19" s="1"/>
  <c r="CS6" i="19" s="1"/>
  <c r="AU6" i="17"/>
  <c r="AV6" i="17" s="1"/>
  <c r="AW6" i="17" s="1"/>
  <c r="AX6" i="17" s="1"/>
  <c r="AY6" i="17" s="1"/>
  <c r="AZ6" i="17" s="1"/>
  <c r="BA6" i="17" s="1"/>
  <c r="BB6" i="17" s="1"/>
  <c r="BC6" i="17" s="1"/>
  <c r="BD6" i="17" s="1"/>
  <c r="BE6" i="17" s="1"/>
  <c r="BF6" i="17" s="1"/>
  <c r="BG6" i="17" s="1"/>
  <c r="BH6" i="17" s="1"/>
  <c r="BI6" i="17" s="1"/>
  <c r="BJ6" i="17" s="1"/>
  <c r="BK6" i="17" s="1"/>
  <c r="BL6" i="17" s="1"/>
  <c r="BM6" i="17" s="1"/>
  <c r="BN6" i="17" s="1"/>
  <c r="BO6" i="17" s="1"/>
  <c r="BP6" i="17" s="1"/>
  <c r="BQ6" i="17" s="1"/>
  <c r="BR6" i="17" s="1"/>
  <c r="BS6" i="17" s="1"/>
  <c r="BT6" i="17" s="1"/>
  <c r="BU6" i="17" s="1"/>
  <c r="BV6" i="17" s="1"/>
  <c r="BX6" i="17" s="1"/>
  <c r="AH6" i="20"/>
  <c r="AI6" i="20" s="1"/>
  <c r="AJ6" i="20" s="1"/>
  <c r="AK6" i="20" s="1"/>
  <c r="AL6" i="20" s="1"/>
  <c r="AM6" i="20" s="1"/>
  <c r="AN6" i="20" s="1"/>
  <c r="AO6" i="20" s="1"/>
  <c r="AP6" i="20" s="1"/>
  <c r="AQ6" i="20" s="1"/>
  <c r="AR6" i="20" s="1"/>
  <c r="AS6" i="20" s="1"/>
  <c r="AT6" i="20" s="1"/>
  <c r="AU6" i="20" s="1"/>
  <c r="AV6" i="20" s="1"/>
  <c r="AW6" i="20" s="1"/>
  <c r="AX6" i="20" s="1"/>
  <c r="AY6" i="20" s="1"/>
  <c r="AZ6" i="20" s="1"/>
  <c r="BA6" i="20" s="1"/>
  <c r="BB6" i="20" s="1"/>
  <c r="BC6" i="20" s="1"/>
  <c r="BD6" i="20" s="1"/>
  <c r="BE6" i="20" s="1"/>
  <c r="BF6" i="20" s="1"/>
  <c r="BG6" i="20" s="1"/>
  <c r="BH6" i="20" s="1"/>
  <c r="BI6" i="20" s="1"/>
  <c r="BJ6" i="20" s="1"/>
  <c r="BK6" i="20" s="1"/>
  <c r="BL6" i="20" s="1"/>
  <c r="AH6" i="21"/>
  <c r="AI6" i="21" s="1"/>
  <c r="AJ6" i="21" s="1"/>
  <c r="AK6" i="21" s="1"/>
  <c r="AL6" i="21" s="1"/>
  <c r="AM6" i="21" s="1"/>
  <c r="AN6" i="21" s="1"/>
  <c r="AO6" i="21" s="1"/>
  <c r="AP6" i="21" s="1"/>
  <c r="AQ6" i="21" s="1"/>
  <c r="AR6" i="21" s="1"/>
  <c r="AS6" i="21" s="1"/>
  <c r="AT6" i="21" s="1"/>
  <c r="AU6" i="21" s="1"/>
  <c r="AV6" i="21" s="1"/>
  <c r="AW6" i="21" s="1"/>
  <c r="AX6" i="21" s="1"/>
  <c r="AY6" i="21" s="1"/>
  <c r="AZ6" i="21" s="1"/>
  <c r="BA6" i="21" s="1"/>
  <c r="BB6" i="21" s="1"/>
  <c r="BC6" i="21" s="1"/>
  <c r="BD6" i="21" s="1"/>
  <c r="BE6" i="21" s="1"/>
  <c r="BF6" i="21" s="1"/>
  <c r="BG6" i="21" s="1"/>
  <c r="BH6" i="21" s="1"/>
  <c r="BI6" i="21" s="1"/>
  <c r="BJ6" i="21" s="1"/>
  <c r="BK6" i="21" s="1"/>
  <c r="BL6" i="21" s="1"/>
  <c r="BM6" i="21" s="1"/>
  <c r="K6" i="17"/>
  <c r="L6" i="17" s="1"/>
  <c r="M6" i="17" s="1"/>
  <c r="N6" i="17" s="1"/>
  <c r="O6" i="17" s="1"/>
  <c r="Q6" i="17" s="1"/>
  <c r="AF7" i="17"/>
</calcChain>
</file>

<file path=xl/sharedStrings.xml><?xml version="1.0" encoding="utf-8"?>
<sst xmlns="http://schemas.openxmlformats.org/spreadsheetml/2006/main" count="333" uniqueCount="128">
  <si>
    <t>Upstream Costs and Supply Chain — Cost indexes</t>
  </si>
  <si>
    <r>
      <rPr>
        <u/>
        <sz val="8"/>
        <rFont val="Arial"/>
        <family val="2"/>
        <scheme val="minor"/>
      </rPr>
      <t>Click here</t>
    </r>
    <r>
      <rPr>
        <sz val="8"/>
        <rFont val="Arial"/>
        <family val="2"/>
        <scheme val="minor"/>
      </rPr>
      <t xml:space="preserve"> to contact product support via email</t>
    </r>
  </si>
  <si>
    <t>About S&amp;P Global Commodity Insights</t>
  </si>
  <si>
    <t>At S&amp;P Global Commodity Insights, our complete view of global energy and commodities markets enables our customers to make decisions with conviction and create long-term, sustainable value.
We’re a trusted connector that brings together thought leaders, market participants, governments, and regulators to co-create solutions that lead to progress. Vital to navigating Energy Transition, S&amp;P Global Commodity Insights coverage includes oil and gas, power, chemicals, metals, agriculture and shipping.</t>
  </si>
  <si>
    <t>Disclosure</t>
  </si>
  <si>
    <t>S&amp;P Global, the S&amp;P Global logo, S&amp;P Global Commodity Insights, and Platts are trademarks of S&amp;P Global Inc. Permission for any commercial use of these trademarks must be obtained in writing from S&amp;P Global Inc.</t>
  </si>
  <si>
    <t>You may view or otherwise use the information, prices, indices, assessments and other related information, graphs, tables and images (“Data”) in this publication only for your personal use or, if you or your company has a license for the Data from S&amp;P Global Commodity Insights and you are an authorized user, for your company’s internal business use only. You may not publish, reproduce, extract, distribute, retransmit, resell, create any derivative work from and/or otherwise provide access to the Data or any portion thereof to any person (either within or outside your company, including as part of or via any internal electronic system or intranet), firm or entity, including any subsidiary, parent, or other entity that is affiliated with your company, without S&amp;P Global Commodity Insights’ prior written consent or as otherwise authorized under license from S&amp;P Global Commodity Insights. Any use or distribution of the Data beyond the express uses authorized in this paragraph above is subject to the payment of additional fees to S&amp;P Global Commodity Insights.</t>
  </si>
  <si>
    <t>S&amp;P Global Commodity Insights, its affiliates and all of their third-party licensors disclaim any and all warranties, express or implied, including, but not limited to, any warranties of merchantability or fitness for a particular purpose or use as to the Data, or the results obtained by its use or as to the performance thereof. Data in this publication includes independent and verifiable data collected from actual market participants. Any user of the Data should not rely on any information and/or assessment contained therein in making any investment, trading, risk management or other decision. S&amp;P Global Commodity Insights, its affiliates and their third-party licensors do not guarantee the adequacy, accuracy, timeliness and/or completeness of the Data or any component thereof or any communications (whether written, oral, electronic or in other format), and shall not be subject to any damages or liability, including but not limited to any indirect, special, incidental, punitive or consequential damages (including but not limited to, loss of profits, trading losses and loss of goodwill).</t>
  </si>
  <si>
    <t>ICE index data and NYMEX futures data used herein are provided under S&amp;P Global Commodity Insights’ commercial licensing agreements with ICE and with NYMEX. You acknowledge that the ICE index data and NYMEX futures data herein are confidential and are proprietary trade secrets and data of ICE and NYMEX or its licensors/suppliers, and you shall use best efforts to prevent the unauthorized publication, disclosure or copying of the ICE index data and/or NYMEX futures data.</t>
  </si>
  <si>
    <t>Permission is granted for those registered with the Copyright Clearance Center (CCC) to copy material herein for internal reference or personal use only, provided that appropriate payment is made to the CCC, 222 Rosewood Drive, Danvers, MA 01923, phone +1-978-750-8400. Reproduction in any other form, or for any other purpose, is forbidden without the express prior permission of S&amp;P Global Inc. For article reprints contact: The YGS Group, phone +1-717-505-9701 x105 (800-501-9571 from the U.S.).</t>
  </si>
  <si>
    <t>For all other queries or requests pursuant to this notice, please contact S&amp;P Global Inc. via email at support@platts.com.</t>
  </si>
  <si>
    <t>Index</t>
  </si>
  <si>
    <t>Upstream Capital Cost Index (UCCI)</t>
  </si>
  <si>
    <t>Upstream Operating Cost Index (UOCI)</t>
  </si>
  <si>
    <t>Downstream Capital Costs Index (DCCI)</t>
  </si>
  <si>
    <t>North American Capital Cost Index (NACI)</t>
  </si>
  <si>
    <t>Upstream Innovation Index Service (UII)</t>
  </si>
  <si>
    <t>Q1 2005</t>
  </si>
  <si>
    <t>Q3 2005</t>
  </si>
  <si>
    <t>Q1 2006</t>
  </si>
  <si>
    <t>Q3 2006</t>
  </si>
  <si>
    <t>Q1 2007</t>
  </si>
  <si>
    <t>Q3 2007</t>
  </si>
  <si>
    <t>Q1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</si>
  <si>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</si>
  <si>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</si>
  <si>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</si>
  <si>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</si>
  <si>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</si>
  <si>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</si>
  <si>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</si>
  <si>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</si>
  <si>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</si>
  <si>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</si>
  <si>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</si>
  <si>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</si>
  <si>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</si>
  <si>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</si>
  <si>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</si>
  <si>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</si>
  <si>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</si>
  <si>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</si>
  <si>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</si>
  <si>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</si>
  <si>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</si>
  <si>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</si>
  <si>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</si>
  <si>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</si>
  <si>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</si>
  <si>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</si>
  <si>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</si>
  <si>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</si>
  <si>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</si>
  <si>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</si>
  <si>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</si>
  <si>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</si>
  <si>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</si>
  <si>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</si>
  <si>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</si>
  <si>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</si>
  <si>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</si>
  <si>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</si>
  <si>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</si>
  <si>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</si>
  <si>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</si>
  <si>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</si>
  <si>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</si>
  <si>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</si>
  <si>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</si>
  <si>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</si>
  <si>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</si>
  <si>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</si>
  <si>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</si>
  <si>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</si>
  <si>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</si>
  <si>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</si>
  <si>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</si>
  <si>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</si>
  <si>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</si>
  <si>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</si>
  <si>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</si>
  <si>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</si>
  <si>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</si>
  <si>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</si>
  <si>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UCCI</t>
  </si>
  <si>
    <t>Source: S&amp;P Global Commodity Insights.</t>
  </si>
  <si>
    <t>Upstream Operating Costs Index (UOCI)</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</si>
  <si>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</si>
  <si>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</si>
  <si>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</si>
  <si>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</si>
  <si>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</si>
  <si>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</si>
  <si>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</si>
  <si>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</si>
  <si>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</si>
  <si>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</si>
  <si>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</si>
  <si>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</si>
  <si>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</si>
  <si>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</si>
  <si>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</si>
  <si>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</si>
  <si>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</si>
  <si>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</si>
  <si>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</si>
  <si>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</si>
  <si>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Q2 2005</t>
  </si>
  <si>
    <t>Q4 2005</t>
  </si>
  <si>
    <t>Q2 2006</t>
  </si>
  <si>
    <t>Q4 2006</t>
  </si>
  <si>
    <t>Q2 2007</t>
  </si>
  <si>
    <t>Q4 2007</t>
  </si>
  <si>
    <t>Q2 2008</t>
  </si>
  <si>
    <t>UOCI</t>
  </si>
  <si>
    <t>DCCI</t>
  </si>
  <si>
    <t>NACI</t>
  </si>
  <si>
    <t>Totex summary indexes</t>
  </si>
  <si>
    <t>Global</t>
  </si>
  <si>
    <t>Global oil</t>
  </si>
  <si>
    <t>Global natural gas</t>
  </si>
  <si>
    <t>Q3 2023</t>
  </si>
  <si>
    <t>Q4 2023</t>
  </si>
  <si>
    <t>Data compiled January 2024.</t>
  </si>
  <si>
    <t>© 2024 S&amp;P Global.</t>
  </si>
  <si>
    <t>Data compiled Febuary 2024.</t>
  </si>
  <si>
    <t>Data compiled November 2023.</t>
  </si>
  <si>
    <t>© 2024 by S&amp;P Global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</si>
</sst>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quot;$&quot;#,##0.0;[Red]\-&quot;$&quot;#,##0.0"/>
    <numFmt numFmtId="167" formatCode="m/d/yy\ h:mm"/>
    <numFmt numFmtId="168" formatCode="_-* #,##0.0_-;\-* #,##0.0_-;_-* &quot;-&quot;??_-;_-@_-"/>
    <numFmt numFmtId="169" formatCode="#,##0.00&quot; $&quot;;\-#,##0.00&quot; $&quot;"/>
    <numFmt numFmtId="170" formatCode="#,##0.0000\ ;[Red]\(#,##0.0000\)"/>
    <numFmt numFmtId="171" formatCode="mmm\ dd\,\ yyyy"/>
    <numFmt numFmtId="172" formatCode="mmm\-yyyy"/>
    <numFmt numFmtId="173" formatCode="yyyy"/>
    <numFmt numFmtId="174" formatCode="#,##0.0"/>
    <numFmt numFmtId="175" formatCode="#,##0."/>
    <numFmt numFmtId="176" formatCode="\$#."/>
    <numFmt numFmtId="177" formatCode="%#."/>
    <numFmt numFmtId="178" formatCode="###0.00_)"/>
    <numFmt numFmtId="179" formatCode="General_)"/>
    <numFmt numFmtId="180" formatCode="[$-409]yyyy\ mmm;@"/>
    <numFmt numFmtId="181" formatCode="0.0%"/>
    <numFmt numFmtId="182" formatCode="0.000%"/>
    <numFmt numFmtId="183" formatCode="0.0"/>
    <numFmt numFmtId="184" formatCode="0.0_);\(0.0\)"/>
    <numFmt numFmtId="185" formatCode="0_);\(0\)"/>
    <numFmt numFmtId="186" formatCode="0.00_)"/>
    <numFmt numFmtId="187" formatCode="#,##0.000_);\(#,##0.000\)"/>
    <numFmt numFmtId="188" formatCode="#,##0.00_)____;\(#,##0.00\)____"/>
    <numFmt numFmtId="189" formatCode="&quot;$&quot;#."/>
    <numFmt numFmtId="190" formatCode="#,##0.0_)______;\(#,##0.0\)______"/>
    <numFmt numFmtId="191" formatCode="0.0__"/>
    <numFmt numFmtId="192" formatCode="#,##0__"/>
    <numFmt numFmtId="193" formatCode="#,##0_)__;\(#,##0\)__"/>
    <numFmt numFmtId="194" formatCode="#,##0_)____;\(#,##0\)____"/>
    <numFmt numFmtId="195" formatCode="0____"/>
  </numFmts>
  <fonts count="139">
    <font>
      <sz val="10"/>
      <name val="Arial"/>
    </font>
    <font>
      <sz val="11"/>
      <color theme="1"/>
      <name val="Arial"/>
      <family val="2"/>
      <scheme val="minor"/>
    </font>
    <font>
      <sz val="11"/>
      <color theme="1"/>
      <name val="Arial"/>
      <family val="2"/>
      <scheme val="minor"/>
    </font>
    <font>
      <sz val="11"/>
      <color theme="1"/>
      <name val="Arial"/>
      <family val="2"/>
      <scheme val="minor"/>
    </font>
    <font>
      <sz val="10"/>
      <name val="Arial"/>
      <family val="2"/>
    </font>
    <font>
      <u/>
      <sz val="10"/>
      <color indexed="12"/>
      <name val="Arial"/>
      <family val="2"/>
    </font>
    <font>
      <sz val="8"/>
      <name val="Arial"/>
      <family val="2"/>
    </font>
    <font>
      <b/>
      <sz val="10"/>
      <name val="Arial"/>
      <family val="2"/>
    </font>
    <font>
      <sz val="10"/>
      <name val="Arial"/>
      <family val="2"/>
    </font>
    <font>
      <sz val="8"/>
      <name val="Arial"/>
      <family val="2"/>
    </font>
    <font>
      <sz val="10"/>
      <name val="Arial Narrow"/>
      <family val="2"/>
    </font>
    <font>
      <sz val="10"/>
      <color indexed="12"/>
      <name val="Arial"/>
      <family val="2"/>
    </font>
    <font>
      <sz val="11"/>
      <color indexed="8"/>
      <name val="Calibri"/>
      <family val="2"/>
    </font>
    <font>
      <sz val="11"/>
      <color indexed="9"/>
      <name val="Calibri"/>
      <family val="2"/>
    </font>
    <font>
      <sz val="10"/>
      <name val="Times New Roman"/>
      <family val="1"/>
    </font>
    <font>
      <sz val="11"/>
      <color indexed="20"/>
      <name val="Calibri"/>
      <family val="2"/>
    </font>
    <font>
      <b/>
      <sz val="11"/>
      <color indexed="52"/>
      <name val="Calibri"/>
      <family val="2"/>
    </font>
    <font>
      <b/>
      <sz val="11"/>
      <color indexed="9"/>
      <name val="Calibri"/>
      <family val="2"/>
    </font>
    <font>
      <b/>
      <i/>
      <sz val="12"/>
      <color indexed="12"/>
      <name val="Arial"/>
      <family val="2"/>
    </font>
    <font>
      <sz val="1"/>
      <color indexed="8"/>
      <name val="Courier"/>
      <family val="3"/>
    </font>
    <font>
      <sz val="12"/>
      <name val="Helv"/>
    </font>
    <font>
      <sz val="8"/>
      <name val="BERNHARD"/>
    </font>
    <font>
      <sz val="10"/>
      <name val="Times New Roman"/>
      <family val="1"/>
    </font>
    <font>
      <sz val="10"/>
      <name val="Helv"/>
    </font>
    <font>
      <sz val="11"/>
      <name val="??"/>
      <family val="3"/>
      <charset val="129"/>
    </font>
    <font>
      <i/>
      <sz val="11"/>
      <color indexed="23"/>
      <name val="Calibri"/>
      <family val="2"/>
    </font>
    <font>
      <sz val="11"/>
      <color indexed="17"/>
      <name val="Calibri"/>
      <family val="2"/>
    </font>
    <font>
      <b/>
      <u/>
      <sz val="11"/>
      <color indexed="37"/>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7"/>
      <name val="Small Fonts"/>
      <family val="2"/>
    </font>
    <font>
      <sz val="11"/>
      <color indexed="8"/>
      <name val="宋体"/>
      <charset val="134"/>
    </font>
    <font>
      <b/>
      <sz val="11"/>
      <color indexed="63"/>
      <name val="Calibri"/>
      <family val="2"/>
    </font>
    <font>
      <sz val="8"/>
      <color indexed="8"/>
      <name val="Arial"/>
      <family val="2"/>
    </font>
    <font>
      <b/>
      <sz val="10"/>
      <name val="Arial"/>
      <family val="2"/>
    </font>
    <font>
      <b/>
      <sz val="12"/>
      <name val="Arial"/>
      <family val="2"/>
    </font>
    <font>
      <b/>
      <sz val="10"/>
      <color indexed="9"/>
      <name val="Verdana"/>
      <family val="2"/>
    </font>
    <font>
      <sz val="10"/>
      <color indexed="8"/>
      <name val="Verdana"/>
      <family val="2"/>
    </font>
    <font>
      <b/>
      <sz val="18"/>
      <color indexed="56"/>
      <name val="Cambria"/>
      <family val="1"/>
    </font>
    <font>
      <sz val="8"/>
      <color indexed="12"/>
      <name val="Arial"/>
      <family val="2"/>
    </font>
    <font>
      <sz val="11"/>
      <color indexed="10"/>
      <name val="Calibri"/>
      <family val="2"/>
    </font>
    <font>
      <sz val="12"/>
      <name val="宋体"/>
      <charset val="134"/>
    </font>
    <font>
      <u/>
      <sz val="10"/>
      <name val="Arial"/>
      <family val="2"/>
    </font>
    <font>
      <b/>
      <u/>
      <sz val="8"/>
      <name val="Arial"/>
      <family val="2"/>
    </font>
    <font>
      <i/>
      <sz val="8"/>
      <name val="Arial"/>
      <family val="2"/>
    </font>
    <font>
      <b/>
      <sz val="11"/>
      <color indexed="10"/>
      <name val="Calibri"/>
      <family val="2"/>
    </font>
    <font>
      <b/>
      <sz val="11"/>
      <color indexed="62"/>
      <name val="Calibri"/>
      <family val="2"/>
    </font>
    <font>
      <sz val="11"/>
      <color indexed="19"/>
      <name val="Calibri"/>
      <family val="2"/>
    </font>
    <font>
      <b/>
      <sz val="18"/>
      <color indexed="62"/>
      <name val="Cambria"/>
      <family val="2"/>
    </font>
    <font>
      <sz val="10"/>
      <name val="Courier"/>
      <family val="3"/>
    </font>
    <font>
      <b/>
      <sz val="18"/>
      <color indexed="56"/>
      <name val="Cambria"/>
      <family val="2"/>
    </font>
    <font>
      <u/>
      <sz val="7.5"/>
      <color indexed="12"/>
      <name val="Arial"/>
      <family val="2"/>
    </font>
    <font>
      <b/>
      <sz val="12"/>
      <color theme="0"/>
      <name val="Arial"/>
      <family val="2"/>
      <scheme val="minor"/>
    </font>
    <font>
      <u/>
      <sz val="11"/>
      <color theme="10"/>
      <name val="Calibri"/>
      <family val="2"/>
    </font>
    <font>
      <u/>
      <sz val="8.5"/>
      <color theme="10"/>
      <name val="Arial"/>
      <family val="2"/>
    </font>
    <font>
      <sz val="11"/>
      <color theme="1"/>
      <name val="Arial"/>
      <family val="2"/>
      <scheme val="minor"/>
    </font>
    <font>
      <sz val="10"/>
      <color theme="1"/>
      <name val="Arial"/>
      <family val="2"/>
    </font>
    <font>
      <u/>
      <sz val="10"/>
      <color theme="0"/>
      <name val="Arial"/>
      <family val="2"/>
    </font>
    <font>
      <u/>
      <sz val="7.5"/>
      <color theme="10"/>
      <name val="Arial"/>
      <family val="2"/>
    </font>
    <font>
      <sz val="10"/>
      <color rgb="FF000000"/>
      <name val="Arial"/>
      <family val="2"/>
    </font>
    <font>
      <sz val="10"/>
      <name val="Arial"/>
      <family val="2"/>
      <scheme val="minor"/>
    </font>
    <font>
      <b/>
      <u/>
      <sz val="10"/>
      <color theme="0"/>
      <name val="Arial"/>
      <family val="2"/>
    </font>
    <font>
      <sz val="10"/>
      <color theme="0"/>
      <name val="Arial"/>
      <family val="2"/>
    </font>
    <font>
      <sz val="10"/>
      <color rgb="FF0000FF"/>
      <name val="Arial"/>
      <family val="2"/>
    </font>
    <font>
      <u/>
      <sz val="8.5"/>
      <color rgb="FF0000FF"/>
      <name val="Arial"/>
      <family val="2"/>
    </font>
    <font>
      <sz val="10"/>
      <color rgb="FFC00000"/>
      <name val="Arial"/>
      <family val="2"/>
    </font>
    <font>
      <sz val="10"/>
      <color rgb="FFFF0000"/>
      <name val="Arial"/>
      <family val="2"/>
    </font>
    <font>
      <sz val="10"/>
      <color rgb="FF0066B3"/>
      <name val="Arial"/>
      <family val="2"/>
    </font>
    <font>
      <sz val="11"/>
      <color rgb="FF006100"/>
      <name val="Arial"/>
      <family val="2"/>
      <scheme val="minor"/>
    </font>
    <font>
      <sz val="7"/>
      <color theme="1"/>
      <name val="Arial"/>
      <family val="2"/>
    </font>
    <font>
      <b/>
      <sz val="12"/>
      <color theme="0"/>
      <name val="Arial"/>
      <family val="2"/>
    </font>
    <font>
      <b/>
      <sz val="10"/>
      <name val="Arial"/>
      <family val="2"/>
      <charset val="238"/>
    </font>
    <font>
      <sz val="10"/>
      <name val="Arial"/>
      <family val="2"/>
      <charset val="238"/>
    </font>
    <font>
      <sz val="7"/>
      <color theme="1"/>
      <name val="Arial"/>
      <family val="2"/>
      <charset val="238"/>
    </font>
    <font>
      <sz val="8"/>
      <color rgb="FF00AB4E"/>
      <name val="Arial"/>
      <family val="2"/>
    </font>
    <font>
      <b/>
      <sz val="9"/>
      <color indexed="16"/>
      <name val="Arial"/>
      <family val="2"/>
    </font>
    <font>
      <sz val="9"/>
      <name val="Arial"/>
      <family val="2"/>
    </font>
    <font>
      <sz val="11"/>
      <color theme="1"/>
      <name val="Arial"/>
      <family val="2"/>
    </font>
    <font>
      <sz val="11"/>
      <name val="Arial"/>
      <family val="2"/>
    </font>
    <font>
      <b/>
      <sz val="16"/>
      <name val="Arial"/>
      <family val="2"/>
    </font>
    <font>
      <sz val="16"/>
      <name val="Arial"/>
      <family val="2"/>
    </font>
    <font>
      <i/>
      <sz val="10"/>
      <color indexed="12"/>
      <name val="Arial"/>
      <family val="2"/>
    </font>
    <font>
      <sz val="11"/>
      <color indexed="12"/>
      <name val="Arial"/>
      <family val="2"/>
    </font>
    <font>
      <b/>
      <sz val="11"/>
      <color theme="0"/>
      <name val="Arial"/>
      <family val="2"/>
    </font>
    <font>
      <sz val="8"/>
      <name val="Tahoma"/>
      <family val="2"/>
    </font>
    <font>
      <sz val="12"/>
      <name val="Helv"/>
      <family val="2"/>
    </font>
    <font>
      <sz val="8"/>
      <name val="BERNHARD"/>
      <family val="2"/>
    </font>
    <font>
      <sz val="10"/>
      <name val="Helv"/>
      <family val="2"/>
    </font>
    <font>
      <b/>
      <u/>
      <sz val="1"/>
      <color indexed="8"/>
      <name val="Courier"/>
      <family val="3"/>
    </font>
    <font>
      <b/>
      <sz val="1"/>
      <color indexed="8"/>
      <name val="Courier"/>
      <family val="3"/>
    </font>
    <font>
      <u/>
      <sz val="1"/>
      <color indexed="8"/>
      <name val="Courier"/>
      <family val="3"/>
    </font>
    <font>
      <b/>
      <i/>
      <sz val="9"/>
      <color indexed="16"/>
      <name val="Arial"/>
      <family val="2"/>
    </font>
    <font>
      <b/>
      <sz val="10"/>
      <color indexed="32"/>
      <name val="Arial"/>
      <family val="2"/>
    </font>
    <font>
      <sz val="10"/>
      <color indexed="16"/>
      <name val="MS Sans Serif"/>
      <family val="2"/>
    </font>
    <font>
      <sz val="10"/>
      <color indexed="20"/>
      <name val="Arial"/>
      <family val="2"/>
    </font>
    <font>
      <sz val="10"/>
      <name val="Geneva"/>
    </font>
    <font>
      <sz val="10"/>
      <name val="Corporate Mono"/>
    </font>
    <font>
      <sz val="10"/>
      <name val="MS Sans Serif"/>
      <family val="2"/>
    </font>
    <font>
      <b/>
      <sz val="9"/>
      <color indexed="18"/>
      <name val="Arial"/>
      <family val="2"/>
    </font>
    <font>
      <u/>
      <sz val="11"/>
      <color theme="10"/>
      <name val="Arial"/>
      <family val="2"/>
      <scheme val="minor"/>
    </font>
    <font>
      <b/>
      <sz val="15"/>
      <color indexed="56"/>
      <name val="Calibri"/>
      <family val="2"/>
    </font>
    <font>
      <b/>
      <sz val="13"/>
      <color indexed="56"/>
      <name val="Calibri"/>
      <family val="2"/>
    </font>
    <font>
      <u/>
      <sz val="8.8000000000000007"/>
      <color theme="10"/>
      <name val="Calibri"/>
      <family val="2"/>
    </font>
    <font>
      <sz val="9"/>
      <color theme="1"/>
      <name val="Calibri"/>
      <family val="2"/>
    </font>
    <font>
      <u/>
      <sz val="10"/>
      <color theme="10"/>
      <name val="Arial"/>
      <family val="2"/>
    </font>
    <font>
      <b/>
      <sz val="11"/>
      <color theme="1"/>
      <name val="Arial"/>
      <family val="2"/>
      <scheme val="minor"/>
    </font>
    <font>
      <b/>
      <sz val="10"/>
      <color indexed="57"/>
      <name val="Verdana"/>
      <family val="2"/>
    </font>
    <font>
      <i/>
      <sz val="11"/>
      <color rgb="FF7F7F7F"/>
      <name val="Arial"/>
      <family val="2"/>
      <scheme val="minor"/>
    </font>
    <font>
      <sz val="8"/>
      <color theme="0"/>
      <name val="Arial"/>
      <family val="2"/>
    </font>
    <font>
      <u/>
      <sz val="8"/>
      <color theme="0"/>
      <name val="Arial"/>
      <family val="2"/>
    </font>
    <font>
      <b/>
      <sz val="18"/>
      <name val="Arial"/>
      <family val="2"/>
    </font>
    <font>
      <u/>
      <sz val="10"/>
      <color theme="10"/>
      <name val="Arial"/>
      <family val="2"/>
    </font>
    <font>
      <sz val="8"/>
      <color theme="1"/>
      <name val="Arial"/>
      <family val="2"/>
      <scheme val="minor"/>
    </font>
    <font>
      <sz val="8"/>
      <color theme="1"/>
      <name val="Arial"/>
      <family val="2"/>
    </font>
    <font>
      <b/>
      <sz val="18"/>
      <color theme="0"/>
      <name val="Arial"/>
      <family val="2"/>
      <scheme val="major"/>
    </font>
    <font>
      <sz val="9"/>
      <color theme="1"/>
      <name val="Arial"/>
      <family val="2"/>
    </font>
    <font>
      <sz val="9"/>
      <color theme="1"/>
      <name val="Arial"/>
      <family val="2"/>
      <scheme val="minor"/>
    </font>
    <font>
      <i/>
      <sz val="9"/>
      <color theme="1"/>
      <name val="Arial"/>
      <family val="2"/>
    </font>
    <font>
      <b/>
      <sz val="8"/>
      <name val="Arial"/>
      <family val="2"/>
    </font>
    <font>
      <sz val="9"/>
      <color rgb="FFFF0000"/>
      <name val="Arial"/>
      <family val="2"/>
    </font>
    <font>
      <sz val="8"/>
      <color rgb="FF0000FF"/>
      <name val="Arial"/>
      <family val="2"/>
    </font>
    <font>
      <b/>
      <sz val="10"/>
      <color rgb="FFFF0000"/>
      <name val="Arial"/>
      <family val="2"/>
    </font>
    <font>
      <b/>
      <sz val="9"/>
      <name val="Arial"/>
      <family val="2"/>
    </font>
    <font>
      <u/>
      <sz val="8"/>
      <color theme="10"/>
      <name val="Arial"/>
      <family val="2"/>
      <scheme val="minor"/>
    </font>
    <font>
      <sz val="8"/>
      <name val="Arial"/>
      <family val="2"/>
      <scheme val="minor"/>
    </font>
    <font>
      <u/>
      <sz val="8"/>
      <name val="Arial"/>
      <family val="2"/>
      <scheme val="minor"/>
    </font>
    <font>
      <sz val="8"/>
      <color theme="0" tint="-0.499984740745262"/>
      <name val="Arial"/>
      <family val="2"/>
    </font>
    <font>
      <b/>
      <sz val="8"/>
      <color theme="1"/>
      <name val="Arial"/>
      <family val="2"/>
    </font>
    <font>
      <b/>
      <sz val="15"/>
      <color theme="0" tint="-0.499984740745262"/>
      <name val="Arial"/>
      <family val="2"/>
    </font>
    <font>
      <b/>
      <sz val="12"/>
      <color theme="1"/>
      <name val="Arial"/>
      <family val="2"/>
    </font>
    <font>
      <b/>
      <sz val="15"/>
      <color theme="1"/>
      <name val="Arial"/>
      <family val="2"/>
    </font>
    <font>
      <sz val="11"/>
      <color theme="0" tint="-0.499984740745262"/>
      <name val="Arial"/>
      <family val="2"/>
      <scheme val="minor"/>
    </font>
    <font>
      <b/>
      <sz val="12"/>
      <color theme="1"/>
      <name val="Arial"/>
      <family val="2"/>
      <scheme val="minor"/>
    </font>
    <font>
      <sz val="8"/>
      <color theme="0" tint="-0.499984740745262"/>
      <name val="Arial"/>
      <family val="2"/>
      <scheme val="minor"/>
    </font>
    <font>
      <i/>
      <sz val="8"/>
      <color theme="1"/>
      <name val="Arial"/>
      <family val="2"/>
    </font>
    <font>
      <sz val="8"/>
      <name val="Arial Narrow"/>
      <family val="2"/>
    </font>
    <font>
      <b/>
      <sz val="10"/>
      <color theme="1"/>
      <name val="Arial"/>
      <family val="2"/>
      <scheme val="minor"/>
    </font>
  </fonts>
  <fills count="51">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44"/>
        <bgColor indexed="64"/>
      </patternFill>
    </fill>
    <fill>
      <patternFill patternType="solid">
        <fgColor indexed="43"/>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31"/>
        <bgColor indexed="8"/>
      </patternFill>
    </fill>
    <fill>
      <patternFill patternType="solid">
        <fgColor indexed="43"/>
        <bgColor indexed="8"/>
      </patternFill>
    </fill>
    <fill>
      <patternFill patternType="solid">
        <fgColor indexed="62"/>
        <bgColor indexed="64"/>
      </patternFill>
    </fill>
    <fill>
      <patternFill patternType="solid">
        <fgColor indexed="61"/>
        <bgColor indexed="64"/>
      </patternFill>
    </fill>
    <fill>
      <patternFill patternType="solid">
        <fgColor indexed="63"/>
        <bgColor indexed="64"/>
      </patternFill>
    </fill>
    <fill>
      <patternFill patternType="solid">
        <fgColor indexed="60"/>
        <bgColor indexed="64"/>
      </patternFill>
    </fill>
    <fill>
      <patternFill patternType="solid">
        <fgColor theme="1"/>
        <bgColor indexed="64"/>
      </patternFill>
    </fill>
    <fill>
      <patternFill patternType="solid">
        <fgColor indexed="31"/>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D8DCDB"/>
        <bgColor indexed="64"/>
      </patternFill>
    </fill>
    <fill>
      <patternFill patternType="solid">
        <fgColor rgb="FFC6EFCE"/>
      </patternFill>
    </fill>
    <fill>
      <patternFill patternType="solid">
        <fgColor rgb="FFA5A5A5"/>
      </patternFill>
    </fill>
    <fill>
      <patternFill patternType="solid">
        <fgColor rgb="FFFFFFCC"/>
      </patternFill>
    </fill>
    <fill>
      <patternFill patternType="solid">
        <fgColor theme="0" tint="-0.14996795556505021"/>
        <bgColor indexed="64"/>
      </patternFill>
    </fill>
    <fill>
      <patternFill patternType="solid">
        <fgColor rgb="FF7F8080"/>
        <bgColor indexed="64"/>
      </patternFill>
    </fill>
    <fill>
      <patternFill patternType="solid">
        <fgColor indexed="63"/>
        <bgColor indexed="8"/>
      </patternFill>
    </fill>
    <fill>
      <patternFill patternType="solid">
        <fgColor rgb="FFD2002A"/>
        <bgColor indexed="64"/>
      </patternFill>
    </fill>
    <fill>
      <patternFill patternType="solid">
        <fgColor theme="0" tint="-0.14999847407452621"/>
        <bgColor indexed="64"/>
      </patternFill>
    </fill>
  </fills>
  <borders count="30">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bottom style="thin">
        <color indexed="22"/>
      </bottom>
      <diagonal/>
    </border>
    <border>
      <left/>
      <right/>
      <top/>
      <bottom style="medium">
        <color indexed="30"/>
      </bottom>
      <diagonal/>
    </border>
    <border>
      <left/>
      <right/>
      <top/>
      <bottom style="medium">
        <color indexed="27"/>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rgb="FF7F7F7F"/>
      </bottom>
      <diagonal/>
    </border>
    <border>
      <left/>
      <right/>
      <top style="thin">
        <color rgb="FF7F7F7F"/>
      </top>
      <bottom style="medium">
        <color rgb="FF7F7F7F"/>
      </bottom>
      <diagonal/>
    </border>
    <border>
      <left/>
      <right/>
      <top style="thin">
        <color rgb="FF7F7F7F"/>
      </top>
      <bottom style="thin">
        <color rgb="FF7F7F7F"/>
      </bottom>
      <diagonal/>
    </border>
    <border>
      <left/>
      <right/>
      <top/>
      <bottom style="medium">
        <color indexed="39"/>
      </bottom>
      <diagonal/>
    </border>
    <border>
      <left/>
      <right/>
      <top/>
      <bottom style="thick">
        <color indexed="62"/>
      </bottom>
      <diagonal/>
    </border>
    <border>
      <left/>
      <right/>
      <top/>
      <bottom style="thick">
        <color indexed="22"/>
      </bottom>
      <diagonal/>
    </border>
    <border>
      <left/>
      <right/>
      <top style="thin">
        <color theme="4"/>
      </top>
      <bottom style="double">
        <color theme="4"/>
      </bottom>
      <diagonal/>
    </border>
  </borders>
  <cellStyleXfs count="1651">
    <xf numFmtId="0" fontId="0" fillId="0" borderId="0"/>
    <xf numFmtId="179" fontId="51"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3" borderId="0" applyNumberFormat="0" applyBorder="0" applyAlignment="0" applyProtection="0"/>
    <xf numFmtId="0" fontId="13" fillId="1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1" borderId="0" applyNumberFormat="0" applyBorder="0" applyAlignment="0" applyProtection="0"/>
    <xf numFmtId="166" fontId="14" fillId="24" borderId="1">
      <alignment horizontal="center" vertical="center"/>
    </xf>
    <xf numFmtId="0" fontId="7" fillId="25" borderId="0" applyNumberFormat="0" applyFont="0" applyAlignment="0">
      <alignment vertical="top"/>
    </xf>
    <xf numFmtId="0" fontId="8" fillId="25" borderId="0" applyNumberFormat="0" applyFont="0" applyAlignment="0">
      <alignment vertical="top" wrapText="1"/>
    </xf>
    <xf numFmtId="0" fontId="4" fillId="25" borderId="0" applyNumberFormat="0" applyFont="0" applyAlignment="0">
      <alignment vertical="top" wrapText="1"/>
    </xf>
    <xf numFmtId="0" fontId="4" fillId="25" borderId="0" applyNumberFormat="0" applyFont="0" applyAlignment="0">
      <alignment vertical="top" wrapText="1"/>
    </xf>
    <xf numFmtId="0" fontId="4" fillId="25" borderId="0" applyNumberFormat="0" applyFont="0" applyAlignment="0">
      <alignment vertical="top" wrapText="1"/>
    </xf>
    <xf numFmtId="0" fontId="4" fillId="25" borderId="0" applyNumberFormat="0" applyFont="0" applyAlignment="0">
      <alignment vertical="top" wrapText="1"/>
    </xf>
    <xf numFmtId="0" fontId="15" fillId="4" borderId="0" applyNumberFormat="0" applyBorder="0" applyAlignment="0" applyProtection="0"/>
    <xf numFmtId="0" fontId="15" fillId="4" borderId="0" applyNumberFormat="0" applyBorder="0" applyAlignment="0" applyProtection="0"/>
    <xf numFmtId="0" fontId="15" fillId="8" borderId="0" applyNumberFormat="0" applyBorder="0" applyAlignment="0" applyProtection="0"/>
    <xf numFmtId="0" fontId="16" fillId="26" borderId="2" applyNumberFormat="0" applyAlignment="0" applyProtection="0"/>
    <xf numFmtId="0" fontId="54" fillId="37" borderId="20" applyNumberFormat="0" applyAlignment="0" applyProtection="0"/>
    <xf numFmtId="0" fontId="16" fillId="26" borderId="2" applyNumberFormat="0" applyAlignment="0" applyProtection="0"/>
    <xf numFmtId="0" fontId="47" fillId="27" borderId="2" applyNumberFormat="0" applyAlignment="0" applyProtection="0"/>
    <xf numFmtId="0" fontId="17" fillId="28" borderId="3" applyNumberFormat="0" applyAlignment="0" applyProtection="0"/>
    <xf numFmtId="4" fontId="18" fillId="0" borderId="4" applyFont="0" applyFill="0" applyBorder="0" applyAlignment="0">
      <alignment horizontal="center" vertical="center"/>
    </xf>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75" fontId="19" fillId="0" borderId="0">
      <protection locked="0"/>
    </xf>
    <xf numFmtId="0" fontId="20" fillId="0" borderId="0"/>
    <xf numFmtId="0" fontId="21" fillId="0" borderId="0"/>
    <xf numFmtId="3" fontId="4" fillId="0" borderId="0" applyFont="0" applyFill="0" applyBorder="0" applyAlignment="0" applyProtection="0"/>
    <xf numFmtId="174" fontId="22"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4" fontId="22" fillId="0" borderId="0" applyFont="0" applyFill="0" applyBorder="0" applyAlignment="0" applyProtection="0"/>
    <xf numFmtId="4" fontId="14" fillId="0" borderId="0" applyFont="0" applyFill="0" applyBorder="0" applyAlignment="0" applyProtection="0"/>
    <xf numFmtId="4" fontId="14" fillId="0" borderId="0" applyFont="0" applyFill="0" applyBorder="0" applyAlignment="0" applyProtection="0"/>
    <xf numFmtId="4" fontId="1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19" fillId="0" borderId="0">
      <protection locked="0"/>
    </xf>
    <xf numFmtId="178" fontId="23" fillId="0" borderId="5" applyNumberFormat="0" applyFill="0">
      <alignment horizontal="right"/>
    </xf>
    <xf numFmtId="6" fontId="24" fillId="0" borderId="0">
      <protection locked="0"/>
    </xf>
    <xf numFmtId="167" fontId="4" fillId="0" borderId="0" applyFont="0" applyFill="0" applyBorder="0" applyAlignment="0" applyProtection="0">
      <alignment wrapText="1"/>
    </xf>
    <xf numFmtId="0" fontId="25" fillId="0" borderId="0" applyNumberFormat="0" applyFill="0" applyBorder="0" applyAlignment="0" applyProtection="0"/>
    <xf numFmtId="168" fontId="4" fillId="0" borderId="0">
      <protection locked="0"/>
    </xf>
    <xf numFmtId="0" fontId="23" fillId="0" borderId="0"/>
    <xf numFmtId="0" fontId="26" fillId="6"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38" fontId="9" fillId="29" borderId="0" applyNumberFormat="0" applyBorder="0" applyAlignment="0" applyProtection="0"/>
    <xf numFmtId="38" fontId="6" fillId="29" borderId="0" applyNumberFormat="0" applyBorder="0" applyAlignment="0" applyProtection="0"/>
    <xf numFmtId="0" fontId="27" fillId="0" borderId="0" applyNumberFormat="0" applyFill="0" applyBorder="0" applyAlignment="0" applyProtection="0"/>
    <xf numFmtId="0" fontId="19" fillId="0" borderId="0">
      <protection locked="0"/>
    </xf>
    <xf numFmtId="0" fontId="19" fillId="0" borderId="0">
      <protection locked="0"/>
    </xf>
    <xf numFmtId="0" fontId="28" fillId="0" borderId="6" applyNumberFormat="0" applyFill="0" applyAlignment="0" applyProtection="0"/>
    <xf numFmtId="0" fontId="28" fillId="0" borderId="6" applyNumberFormat="0" applyFill="0" applyAlignment="0" applyProtection="0"/>
    <xf numFmtId="0" fontId="48"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169" fontId="4" fillId="0" borderId="0">
      <protection locked="0"/>
    </xf>
    <xf numFmtId="169" fontId="4" fillId="0" borderId="0">
      <protection locked="0"/>
    </xf>
    <xf numFmtId="0" fontId="11" fillId="0" borderId="8" applyNumberFormat="0" applyFill="0" applyAlignment="0" applyProtection="0"/>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29" fillId="9" borderId="2" applyNumberFormat="0" applyAlignment="0" applyProtection="0"/>
    <xf numFmtId="10" fontId="9" fillId="30" borderId="9" applyNumberFormat="0" applyBorder="0" applyAlignment="0" applyProtection="0"/>
    <xf numFmtId="10" fontId="6" fillId="30" borderId="9" applyNumberFormat="0" applyBorder="0" applyAlignment="0" applyProtection="0"/>
    <xf numFmtId="0" fontId="29" fillId="9" borderId="2" applyNumberFormat="0" applyAlignment="0" applyProtection="0"/>
    <xf numFmtId="0" fontId="29" fillId="12" borderId="2" applyNumberFormat="0" applyAlignment="0" applyProtection="0"/>
    <xf numFmtId="0" fontId="30" fillId="0" borderId="10" applyNumberFormat="0" applyFill="0" applyAlignment="0" applyProtection="0"/>
    <xf numFmtId="0" fontId="30" fillId="0" borderId="10" applyNumberFormat="0" applyFill="0" applyAlignment="0" applyProtection="0"/>
    <xf numFmtId="0" fontId="42" fillId="0" borderId="11" applyNumberFormat="0" applyFill="0" applyAlignment="0" applyProtection="0"/>
    <xf numFmtId="0" fontId="31" fillId="12" borderId="0" applyNumberFormat="0" applyBorder="0" applyAlignment="0" applyProtection="0"/>
    <xf numFmtId="0" fontId="31" fillId="12" borderId="0" applyNumberFormat="0" applyBorder="0" applyAlignment="0" applyProtection="0"/>
    <xf numFmtId="0" fontId="49" fillId="12" borderId="0" applyNumberFormat="0" applyBorder="0" applyAlignment="0" applyProtection="0"/>
    <xf numFmtId="37" fontId="32" fillId="0" borderId="0"/>
    <xf numFmtId="170" fontId="1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33" fillId="0" borderId="0">
      <alignment vertical="center"/>
    </xf>
    <xf numFmtId="0" fontId="4"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 fillId="0" borderId="0"/>
    <xf numFmtId="0" fontId="4" fillId="0" borderId="0"/>
    <xf numFmtId="0" fontId="4" fillId="0" borderId="0"/>
    <xf numFmtId="0" fontId="4" fillId="0" borderId="0"/>
    <xf numFmtId="0" fontId="12" fillId="0" borderId="0"/>
    <xf numFmtId="0" fontId="33" fillId="0" borderId="0">
      <alignment vertical="center"/>
    </xf>
    <xf numFmtId="0" fontId="4" fillId="0" borderId="0"/>
    <xf numFmtId="0" fontId="33" fillId="0" borderId="0">
      <alignment vertical="center"/>
    </xf>
    <xf numFmtId="0" fontId="33" fillId="0" borderId="0">
      <alignment vertical="center"/>
    </xf>
    <xf numFmtId="0" fontId="1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xf numFmtId="0" fontId="33" fillId="0" borderId="0">
      <alignment vertical="center"/>
    </xf>
    <xf numFmtId="0" fontId="33" fillId="0" borderId="0">
      <alignment vertical="center"/>
    </xf>
    <xf numFmtId="0" fontId="12"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12" fillId="0" borderId="0"/>
    <xf numFmtId="0" fontId="33" fillId="0" borderId="0">
      <alignment vertical="center"/>
    </xf>
    <xf numFmtId="0" fontId="33" fillId="0" borderId="0">
      <alignment vertical="center"/>
    </xf>
    <xf numFmtId="0" fontId="12" fillId="0" borderId="0"/>
    <xf numFmtId="0" fontId="33" fillId="0" borderId="0">
      <alignment vertical="center"/>
    </xf>
    <xf numFmtId="0" fontId="33" fillId="0" borderId="0">
      <alignment vertical="center"/>
    </xf>
    <xf numFmtId="0" fontId="33" fillId="0" borderId="0">
      <alignment vertical="center"/>
    </xf>
    <xf numFmtId="0" fontId="57" fillId="0" borderId="0"/>
    <xf numFmtId="0" fontId="33" fillId="0" borderId="0">
      <alignment vertical="center"/>
    </xf>
    <xf numFmtId="0" fontId="12" fillId="0" borderId="0"/>
    <xf numFmtId="0" fontId="33" fillId="0" borderId="0">
      <alignment vertical="center"/>
    </xf>
    <xf numFmtId="0" fontId="33" fillId="0" borderId="0">
      <alignment vertical="center"/>
    </xf>
    <xf numFmtId="0" fontId="12" fillId="0" borderId="0"/>
    <xf numFmtId="0" fontId="33" fillId="0" borderId="0">
      <alignment vertical="center"/>
    </xf>
    <xf numFmtId="0" fontId="33" fillId="0" borderId="0">
      <alignment vertical="center"/>
    </xf>
    <xf numFmtId="0" fontId="33" fillId="0" borderId="0">
      <alignment vertical="center"/>
    </xf>
    <xf numFmtId="0" fontId="4" fillId="0" borderId="0"/>
    <xf numFmtId="0" fontId="33" fillId="0" borderId="0">
      <alignment vertical="center"/>
    </xf>
    <xf numFmtId="0" fontId="12" fillId="0" borderId="0"/>
    <xf numFmtId="0" fontId="12" fillId="0" borderId="0"/>
    <xf numFmtId="0" fontId="12" fillId="0" borderId="0"/>
    <xf numFmtId="0" fontId="12" fillId="0" borderId="0"/>
    <xf numFmtId="0" fontId="4" fillId="0" borderId="0"/>
    <xf numFmtId="0" fontId="8" fillId="7" borderId="12" applyNumberFormat="0" applyFont="0" applyAlignment="0" applyProtection="0"/>
    <xf numFmtId="0" fontId="4" fillId="7" borderId="12" applyNumberFormat="0" applyFont="0" applyAlignment="0" applyProtection="0"/>
    <xf numFmtId="0" fontId="34" fillId="26" borderId="13" applyNumberFormat="0" applyAlignment="0" applyProtection="0"/>
    <xf numFmtId="0" fontId="34" fillId="26" borderId="13" applyNumberFormat="0" applyAlignment="0" applyProtection="0"/>
    <xf numFmtId="0" fontId="34" fillId="27" borderId="13" applyNumberFormat="0" applyAlignment="0" applyProtection="0"/>
    <xf numFmtId="10" fontId="4"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7" fontId="19" fillId="0" borderId="0">
      <protection locked="0"/>
    </xf>
    <xf numFmtId="3" fontId="35" fillId="0" borderId="14" applyBorder="0">
      <alignment horizontal="right" wrapText="1"/>
    </xf>
    <xf numFmtId="4" fontId="35" fillId="0" borderId="15" applyBorder="0">
      <alignment horizontal="right" wrapText="1"/>
    </xf>
    <xf numFmtId="0" fontId="36" fillId="31" borderId="16" applyNumberFormat="0" applyProtection="0">
      <alignment horizontal="center" wrapText="1"/>
    </xf>
    <xf numFmtId="0" fontId="7" fillId="31" borderId="16" applyNumberFormat="0" applyProtection="0">
      <alignment horizontal="center" wrapText="1"/>
    </xf>
    <xf numFmtId="0" fontId="7" fillId="31" borderId="16" applyNumberFormat="0" applyProtection="0">
      <alignment horizontal="center" wrapText="1"/>
    </xf>
    <xf numFmtId="0" fontId="7" fillId="31" borderId="16" applyNumberFormat="0" applyProtection="0">
      <alignment horizontal="center" wrapText="1"/>
    </xf>
    <xf numFmtId="0" fontId="36" fillId="31" borderId="17" applyNumberFormat="0" applyAlignment="0" applyProtection="0">
      <alignment wrapText="1"/>
    </xf>
    <xf numFmtId="0" fontId="7" fillId="31" borderId="17" applyNumberFormat="0" applyAlignment="0" applyProtection="0">
      <alignment wrapText="1"/>
    </xf>
    <xf numFmtId="0" fontId="7" fillId="31" borderId="17" applyNumberFormat="0" applyAlignment="0" applyProtection="0">
      <alignment wrapText="1"/>
    </xf>
    <xf numFmtId="0" fontId="7" fillId="31" borderId="17" applyNumberFormat="0" applyAlignment="0" applyProtection="0">
      <alignment wrapText="1"/>
    </xf>
    <xf numFmtId="0" fontId="4" fillId="32" borderId="0" applyNumberFormat="0" applyBorder="0">
      <alignment horizontal="center" wrapText="1"/>
    </xf>
    <xf numFmtId="0" fontId="4" fillId="32" borderId="0" applyNumberFormat="0" applyBorder="0">
      <alignment wrapText="1"/>
    </xf>
    <xf numFmtId="0" fontId="4" fillId="0" borderId="0" applyNumberFormat="0" applyFill="0" applyBorder="0" applyProtection="0">
      <alignment horizontal="right" wrapText="1"/>
    </xf>
    <xf numFmtId="171" fontId="4" fillId="0" borderId="0" applyFill="0" applyBorder="0" applyAlignment="0" applyProtection="0">
      <alignment wrapText="1"/>
    </xf>
    <xf numFmtId="172" fontId="4" fillId="0" borderId="0" applyFill="0" applyBorder="0" applyAlignment="0" applyProtection="0">
      <alignment wrapText="1"/>
    </xf>
    <xf numFmtId="173"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0" fontId="37" fillId="0" borderId="0" applyNumberFormat="0" applyFill="0" applyBorder="0">
      <alignment horizontal="left" wrapText="1"/>
    </xf>
    <xf numFmtId="0" fontId="36" fillId="0" borderId="0" applyNumberFormat="0" applyFill="0" applyBorder="0">
      <alignment horizontal="center" wrapText="1"/>
    </xf>
    <xf numFmtId="0" fontId="7" fillId="0" borderId="0" applyNumberFormat="0" applyFill="0" applyBorder="0">
      <alignment horizontal="center" wrapText="1"/>
    </xf>
    <xf numFmtId="0" fontId="7" fillId="0" borderId="0" applyNumberFormat="0" applyFill="0" applyBorder="0">
      <alignment horizontal="center" wrapText="1"/>
    </xf>
    <xf numFmtId="0" fontId="7" fillId="0" borderId="0" applyNumberFormat="0" applyFill="0" applyBorder="0">
      <alignment horizontal="center" wrapText="1"/>
    </xf>
    <xf numFmtId="0" fontId="36" fillId="0" borderId="0" applyNumberFormat="0" applyFill="0" applyBorder="0">
      <alignment horizontal="center" wrapText="1"/>
    </xf>
    <xf numFmtId="0" fontId="7" fillId="0" borderId="0" applyNumberFormat="0" applyFill="0" applyBorder="0">
      <alignment horizontal="center" wrapText="1"/>
    </xf>
    <xf numFmtId="0" fontId="7" fillId="0" borderId="0" applyNumberFormat="0" applyFill="0" applyBorder="0">
      <alignment horizontal="center" wrapText="1"/>
    </xf>
    <xf numFmtId="0" fontId="7" fillId="0" borderId="0" applyNumberFormat="0" applyFill="0" applyBorder="0">
      <alignment horizontal="center" wrapText="1"/>
    </xf>
    <xf numFmtId="0" fontId="36" fillId="0" borderId="0" applyNumberFormat="0" applyFill="0" applyBorder="0">
      <alignment horizontal="center" wrapText="1"/>
    </xf>
    <xf numFmtId="0" fontId="7" fillId="0" borderId="0" applyNumberFormat="0" applyFill="0" applyBorder="0">
      <alignment horizontal="center" wrapText="1"/>
    </xf>
    <xf numFmtId="2" fontId="38" fillId="33" borderId="18" applyProtection="0"/>
    <xf numFmtId="2" fontId="38" fillId="33" borderId="18" applyProtection="0"/>
    <xf numFmtId="2" fontId="39" fillId="0" borderId="0" applyFill="0" applyBorder="0" applyProtection="0"/>
    <xf numFmtId="2" fontId="39" fillId="34" borderId="18" applyProtection="0"/>
    <xf numFmtId="2" fontId="39" fillId="35" borderId="18" applyProtection="0"/>
    <xf numFmtId="2" fontId="39" fillId="36" borderId="18" applyProtection="0"/>
    <xf numFmtId="2" fontId="39" fillId="35" borderId="18" applyProtection="0">
      <alignment horizontal="center"/>
    </xf>
    <xf numFmtId="0" fontId="40" fillId="0" borderId="0" applyNumberFormat="0" applyFill="0" applyBorder="0" applyAlignment="0" applyProtection="0"/>
    <xf numFmtId="0" fontId="52" fillId="0" borderId="0" applyNumberFormat="0" applyFill="0" applyBorder="0" applyAlignment="0" applyProtection="0"/>
    <xf numFmtId="0" fontId="50" fillId="0" borderId="0" applyNumberFormat="0" applyFill="0" applyBorder="0" applyAlignment="0" applyProtection="0"/>
    <xf numFmtId="169" fontId="4" fillId="0" borderId="19">
      <protection locked="0"/>
    </xf>
    <xf numFmtId="37" fontId="9" fillId="25" borderId="0" applyNumberFormat="0" applyBorder="0" applyAlignment="0" applyProtection="0"/>
    <xf numFmtId="37" fontId="6" fillId="25" borderId="0" applyNumberFormat="0" applyBorder="0" applyAlignment="0" applyProtection="0"/>
    <xf numFmtId="37" fontId="6" fillId="0" borderId="0"/>
    <xf numFmtId="37" fontId="6" fillId="0" borderId="0"/>
    <xf numFmtId="37" fontId="6" fillId="0" borderId="0"/>
    <xf numFmtId="37" fontId="6" fillId="25" borderId="0" applyNumberFormat="0" applyBorder="0" applyAlignment="0" applyProtection="0"/>
    <xf numFmtId="3" fontId="41" fillId="0" borderId="8" applyProtection="0"/>
    <xf numFmtId="0" fontId="42" fillId="0" borderId="0" applyNumberFormat="0" applyFill="0" applyBorder="0" applyAlignment="0" applyProtection="0"/>
    <xf numFmtId="0" fontId="43" fillId="0" borderId="0"/>
    <xf numFmtId="0" fontId="39" fillId="38" borderId="2" applyNumberFormat="0">
      <alignment readingOrder="1"/>
      <protection locked="0"/>
    </xf>
    <xf numFmtId="4" fontId="39" fillId="39" borderId="2">
      <alignment readingOrder="1"/>
      <protection locked="0"/>
    </xf>
    <xf numFmtId="4" fontId="39" fillId="40" borderId="2">
      <alignment readingOrder="1"/>
      <protection locked="0"/>
    </xf>
    <xf numFmtId="0" fontId="39" fillId="39" borderId="2" applyNumberFormat="0">
      <alignment horizontal="center" readingOrder="1"/>
      <protection locked="0"/>
    </xf>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54" fillId="37" borderId="20" applyNumberFormat="0" applyAlignment="0" applyProtection="0"/>
    <xf numFmtId="0" fontId="47" fillId="27" borderId="2" applyNumberFormat="0" applyAlignment="0" applyProtection="0"/>
    <xf numFmtId="0" fontId="47" fillId="27" borderId="2" applyNumberFormat="0" applyAlignment="0" applyProtection="0"/>
    <xf numFmtId="0" fontId="17" fillId="28" borderId="3" applyNumberFormat="0" applyAlignment="0" applyProtection="0"/>
    <xf numFmtId="0" fontId="17" fillId="28" borderId="3" applyNumberFormat="0" applyAlignment="0" applyProtection="0"/>
    <xf numFmtId="0" fontId="17" fillId="28" borderId="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19" fillId="0" borderId="0">
      <protection locked="0"/>
    </xf>
    <xf numFmtId="0" fontId="48" fillId="0" borderId="7" applyNumberFormat="0" applyFill="0" applyAlignment="0" applyProtection="0"/>
    <xf numFmtId="0" fontId="48" fillId="0" borderId="7" applyNumberFormat="0" applyFill="0" applyAlignment="0" applyProtection="0"/>
    <xf numFmtId="0" fontId="48" fillId="0" borderId="7"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5" fillId="0" borderId="0" applyNumberFormat="0" applyFill="0" applyBorder="0" applyAlignment="0" applyProtection="0">
      <alignment vertical="top"/>
      <protection locked="0"/>
    </xf>
    <xf numFmtId="180" fontId="60"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29" fillId="12" borderId="2" applyNumberFormat="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3" fillId="0" borderId="0"/>
    <xf numFmtId="0" fontId="3" fillId="0" borderId="0"/>
    <xf numFmtId="0" fontId="3" fillId="0" borderId="0"/>
    <xf numFmtId="0" fontId="3" fillId="0" borderId="0"/>
    <xf numFmtId="0" fontId="33" fillId="0" borderId="0">
      <alignment vertical="center"/>
    </xf>
    <xf numFmtId="0" fontId="3" fillId="0" borderId="0"/>
    <xf numFmtId="0" fontId="3" fillId="0" borderId="0"/>
    <xf numFmtId="0" fontId="3" fillId="0" borderId="0"/>
    <xf numFmtId="0" fontId="3" fillId="0" borderId="0"/>
    <xf numFmtId="0" fontId="33" fillId="0" borderId="0">
      <alignment vertical="center"/>
    </xf>
    <xf numFmtId="180" fontId="4" fillId="0" borderId="0"/>
    <xf numFmtId="0" fontId="33" fillId="0" borderId="0">
      <alignment vertical="center"/>
    </xf>
    <xf numFmtId="0" fontId="3" fillId="0" borderId="0"/>
    <xf numFmtId="0" fontId="3" fillId="0" borderId="0"/>
    <xf numFmtId="0" fontId="3" fillId="0" borderId="0"/>
    <xf numFmtId="0" fontId="3" fillId="0" borderId="0"/>
    <xf numFmtId="0" fontId="33" fillId="0" borderId="0">
      <alignment vertical="center"/>
    </xf>
    <xf numFmtId="0" fontId="3" fillId="0" borderId="0"/>
    <xf numFmtId="0" fontId="3" fillId="0" borderId="0"/>
    <xf numFmtId="0" fontId="3" fillId="0" borderId="0"/>
    <xf numFmtId="0" fontId="3" fillId="0" borderId="0"/>
    <xf numFmtId="0" fontId="4" fillId="0" borderId="0"/>
    <xf numFmtId="18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0" fontId="3" fillId="0" borderId="0"/>
    <xf numFmtId="180" fontId="3" fillId="0" borderId="0"/>
    <xf numFmtId="180" fontId="3" fillId="0" borderId="0"/>
    <xf numFmtId="180" fontId="3" fillId="0" borderId="0"/>
    <xf numFmtId="0" fontId="4" fillId="0" borderId="0"/>
    <xf numFmtId="0" fontId="33" fillId="0" borderId="0">
      <alignment vertical="center"/>
    </xf>
    <xf numFmtId="180" fontId="3" fillId="0" borderId="0"/>
    <xf numFmtId="180" fontId="3" fillId="0" borderId="0"/>
    <xf numFmtId="180" fontId="3" fillId="0" borderId="0"/>
    <xf numFmtId="180" fontId="3" fillId="0" borderId="0"/>
    <xf numFmtId="180" fontId="3" fillId="0" borderId="0"/>
    <xf numFmtId="180" fontId="3" fillId="0" borderId="0"/>
    <xf numFmtId="180" fontId="3" fillId="0" borderId="0"/>
    <xf numFmtId="180" fontId="3" fillId="0" borderId="0"/>
    <xf numFmtId="0" fontId="12" fillId="0" borderId="0"/>
    <xf numFmtId="0" fontId="33" fillId="0" borderId="0">
      <alignment vertical="center"/>
    </xf>
    <xf numFmtId="180" fontId="3" fillId="0" borderId="0"/>
    <xf numFmtId="180" fontId="3" fillId="0" borderId="0"/>
    <xf numFmtId="180" fontId="3" fillId="0" borderId="0"/>
    <xf numFmtId="18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18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7" borderId="12" applyNumberFormat="0" applyFont="0" applyAlignment="0" applyProtection="0"/>
    <xf numFmtId="0" fontId="4" fillId="7" borderId="12" applyNumberFormat="0" applyFont="0" applyAlignment="0" applyProtection="0"/>
    <xf numFmtId="0" fontId="4" fillId="7" borderId="12" applyNumberFormat="0" applyFont="0" applyAlignment="0" applyProtection="0"/>
    <xf numFmtId="0" fontId="4" fillId="7" borderId="12" applyNumberFormat="0" applyFont="0" applyAlignment="0" applyProtection="0"/>
    <xf numFmtId="0" fontId="34" fillId="27" borderId="13" applyNumberFormat="0" applyAlignment="0" applyProtection="0"/>
    <xf numFmtId="0" fontId="34" fillId="27" borderId="13" applyNumberFormat="0" applyAlignment="0" applyProtection="0"/>
    <xf numFmtId="0" fontId="34" fillId="27" borderId="13"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169" fontId="4" fillId="0" borderId="19">
      <protection locked="0"/>
    </xf>
    <xf numFmtId="169" fontId="4" fillId="0" borderId="19">
      <protection locked="0"/>
    </xf>
    <xf numFmtId="169" fontId="4" fillId="0" borderId="19">
      <protection locked="0"/>
    </xf>
    <xf numFmtId="169" fontId="4" fillId="0" borderId="19">
      <protection locked="0"/>
    </xf>
    <xf numFmtId="169" fontId="4" fillId="0" borderId="19">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 fillId="0" borderId="0"/>
    <xf numFmtId="3" fontId="4" fillId="0" borderId="0">
      <alignment horizontal="left" vertical="top" wrapText="1"/>
    </xf>
    <xf numFmtId="3" fontId="58" fillId="0" borderId="0">
      <alignment horizontal="left" vertical="top" wrapText="1"/>
    </xf>
    <xf numFmtId="3" fontId="4" fillId="0" borderId="0">
      <alignment horizontal="left" vertical="top" wrapText="1"/>
    </xf>
    <xf numFmtId="0" fontId="75" fillId="0" borderId="0">
      <alignment horizontal="left" vertical="top"/>
    </xf>
    <xf numFmtId="0" fontId="75" fillId="0" borderId="0" applyNumberFormat="0">
      <alignment horizontal="left" vertical="center"/>
    </xf>
    <xf numFmtId="3" fontId="73" fillId="0" borderId="24">
      <alignment vertical="center"/>
    </xf>
    <xf numFmtId="0" fontId="71" fillId="46" borderId="0" applyNumberFormat="0">
      <alignment horizontal="left" vertical="center"/>
    </xf>
    <xf numFmtId="0" fontId="74" fillId="0" borderId="0" applyNumberFormat="0">
      <alignment horizontal="left" vertical="top" wrapText="1" indent="4"/>
    </xf>
    <xf numFmtId="0" fontId="74" fillId="0" borderId="0" applyNumberFormat="0">
      <alignment horizontal="left" vertical="top" wrapText="1" indent="3"/>
    </xf>
    <xf numFmtId="0" fontId="74" fillId="0" borderId="0" applyNumberFormat="0">
      <alignment horizontal="left" vertical="top" wrapText="1" indent="2"/>
    </xf>
    <xf numFmtId="0" fontId="74" fillId="0" borderId="0" applyNumberFormat="0">
      <alignment horizontal="left" vertical="top" wrapText="1" indent="1"/>
    </xf>
    <xf numFmtId="3" fontId="73" fillId="0" borderId="25">
      <alignment horizontal="left" vertical="center"/>
    </xf>
    <xf numFmtId="0" fontId="73" fillId="0" borderId="23">
      <alignment horizontal="left" wrapText="1"/>
    </xf>
    <xf numFmtId="0" fontId="73" fillId="0" borderId="0" applyNumberFormat="0">
      <alignment horizontal="left" wrapText="1"/>
    </xf>
    <xf numFmtId="0" fontId="64" fillId="47" borderId="0">
      <alignment vertical="center"/>
    </xf>
    <xf numFmtId="0" fontId="72" fillId="47" borderId="0" applyNumberFormat="0">
      <alignment horizontal="left" vertical="center"/>
    </xf>
    <xf numFmtId="0" fontId="4" fillId="39" borderId="0">
      <alignment horizontal="left" vertical="center"/>
    </xf>
    <xf numFmtId="0" fontId="76" fillId="42" borderId="0">
      <alignment horizontal="center" vertical="center"/>
    </xf>
    <xf numFmtId="0" fontId="58" fillId="0" borderId="0">
      <alignment horizontal="left" vertical="center" wrapText="1"/>
    </xf>
    <xf numFmtId="9" fontId="58"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4" fillId="0" borderId="0"/>
    <xf numFmtId="0" fontId="2" fillId="0" borderId="0"/>
    <xf numFmtId="0" fontId="2"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29" fillId="12" borderId="2" applyNumberFormat="0" applyAlignment="0" applyProtection="0"/>
    <xf numFmtId="0" fontId="4" fillId="0" borderId="0"/>
    <xf numFmtId="0" fontId="2" fillId="0" borderId="0"/>
    <xf numFmtId="0" fontId="2" fillId="0" borderId="0"/>
    <xf numFmtId="186" fontId="77" fillId="0" borderId="0">
      <alignment horizontal="right"/>
    </xf>
    <xf numFmtId="0" fontId="5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2" fillId="3"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4"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2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5" fillId="8" borderId="0" applyNumberFormat="0" applyBorder="0" applyAlignment="0" applyProtection="0"/>
    <xf numFmtId="0" fontId="47" fillId="27" borderId="2" applyNumberFormat="0" applyAlignment="0" applyProtection="0"/>
    <xf numFmtId="0" fontId="17" fillId="28"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25" fillId="0" borderId="0" applyNumberFormat="0" applyFill="0" applyBorder="0" applyAlignment="0" applyProtection="0"/>
    <xf numFmtId="0" fontId="26" fillId="10" borderId="0" applyNumberFormat="0" applyBorder="0" applyAlignment="0" applyProtection="0"/>
    <xf numFmtId="0" fontId="19" fillId="0" borderId="0">
      <protection locked="0"/>
    </xf>
    <xf numFmtId="0" fontId="19" fillId="0" borderId="0">
      <protection locked="0"/>
    </xf>
    <xf numFmtId="0" fontId="48" fillId="0" borderId="7" applyNumberFormat="0" applyFill="0" applyAlignment="0" applyProtection="0"/>
    <xf numFmtId="0" fontId="48" fillId="0" borderId="0" applyNumberFormat="0" applyFill="0" applyBorder="0" applyAlignment="0" applyProtection="0"/>
    <xf numFmtId="0" fontId="42" fillId="0" borderId="11" applyNumberFormat="0" applyFill="0" applyAlignment="0" applyProtection="0"/>
    <xf numFmtId="0" fontId="49" fillId="1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7" borderId="12" applyNumberFormat="0" applyFont="0" applyAlignment="0" applyProtection="0"/>
    <xf numFmtId="0" fontId="34" fillId="27" borderId="13" applyNumberFormat="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xf numFmtId="169" fontId="4" fillId="0" borderId="19">
      <protection locked="0"/>
    </xf>
    <xf numFmtId="0" fontId="42" fillId="0" borderId="0" applyNumberForma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0" fontId="2" fillId="0" borderId="0"/>
    <xf numFmtId="180" fontId="2" fillId="0" borderId="0"/>
    <xf numFmtId="180" fontId="2" fillId="0" borderId="0"/>
    <xf numFmtId="18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9" fontId="4" fillId="0" borderId="0">
      <protection locked="0"/>
    </xf>
    <xf numFmtId="169" fontId="4" fillId="0" borderId="0">
      <protection locked="0"/>
    </xf>
    <xf numFmtId="169" fontId="4" fillId="0" borderId="0">
      <protection locked="0"/>
    </xf>
    <xf numFmtId="10" fontId="6" fillId="30" borderId="9" applyNumberFormat="0" applyBorder="0" applyAlignment="0" applyProtection="0"/>
    <xf numFmtId="0" fontId="4" fillId="0" borderId="0"/>
    <xf numFmtId="173" fontId="4" fillId="0" borderId="0" applyFill="0" applyBorder="0" applyAlignment="0" applyProtection="0">
      <alignment wrapText="1"/>
    </xf>
    <xf numFmtId="0" fontId="4" fillId="0" borderId="0" applyNumberFormat="0" applyFill="0" applyBorder="0">
      <alignment horizontal="right" wrapText="1"/>
    </xf>
    <xf numFmtId="169" fontId="4" fillId="0" borderId="19">
      <protection locked="0"/>
    </xf>
    <xf numFmtId="37" fontId="6" fillId="25" borderId="0" applyNumberFormat="0" applyBorder="0" applyAlignment="0" applyProtection="0"/>
    <xf numFmtId="0" fontId="4" fillId="0" borderId="0"/>
    <xf numFmtId="188" fontId="82" fillId="0" borderId="0"/>
    <xf numFmtId="43" fontId="86" fillId="0" borderId="0" applyFont="0" applyFill="0" applyBorder="0" applyAlignment="0" applyProtection="0"/>
    <xf numFmtId="43" fontId="4" fillId="0" borderId="0" applyFont="0" applyFill="0" applyBorder="0" applyAlignment="0" applyProtection="0"/>
    <xf numFmtId="0" fontId="87" fillId="0" borderId="0"/>
    <xf numFmtId="174" fontId="14" fillId="0" borderId="0" applyFont="0" applyFill="0" applyBorder="0" applyAlignment="0" applyProtection="0"/>
    <xf numFmtId="4" fontId="1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alignment wrapText="1"/>
    </xf>
    <xf numFmtId="168" fontId="4" fillId="0" borderId="0">
      <protection locked="0"/>
    </xf>
    <xf numFmtId="169" fontId="4" fillId="0" borderId="0">
      <protection locked="0"/>
    </xf>
    <xf numFmtId="0" fontId="4" fillId="0" borderId="0"/>
    <xf numFmtId="0" fontId="4" fillId="0" borderId="0"/>
    <xf numFmtId="0" fontId="4" fillId="0" borderId="0"/>
    <xf numFmtId="0" fontId="4" fillId="45" borderId="22" applyNumberFormat="0" applyFont="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72" fontId="4" fillId="0" borderId="0" applyFill="0" applyBorder="0" applyAlignment="0" applyProtection="0">
      <alignment wrapText="1"/>
    </xf>
    <xf numFmtId="173" fontId="4" fillId="0" borderId="0" applyFill="0" applyBorder="0" applyAlignment="0" applyProtection="0">
      <alignment wrapText="1"/>
    </xf>
    <xf numFmtId="173" fontId="4" fillId="0" borderId="0" applyFill="0" applyBorder="0" applyAlignment="0" applyProtection="0">
      <alignment wrapText="1"/>
    </xf>
    <xf numFmtId="169" fontId="4" fillId="0" borderId="0">
      <protection locked="0"/>
    </xf>
    <xf numFmtId="171" fontId="4" fillId="0" borderId="0" applyFill="0" applyBorder="0" applyAlignment="0" applyProtection="0">
      <alignment wrapText="1"/>
    </xf>
    <xf numFmtId="8" fontId="4" fillId="0" borderId="0" applyFill="0" applyBorder="0" applyAlignment="0" applyProtection="0">
      <alignment wrapText="1"/>
    </xf>
    <xf numFmtId="171" fontId="4" fillId="0" borderId="0" applyFill="0" applyBorder="0" applyAlignment="0" applyProtection="0">
      <alignment wrapText="1"/>
    </xf>
    <xf numFmtId="169" fontId="4" fillId="0" borderId="0">
      <protection locked="0"/>
    </xf>
    <xf numFmtId="168" fontId="4" fillId="0" borderId="0">
      <protection locked="0"/>
    </xf>
    <xf numFmtId="169" fontId="4" fillId="0" borderId="0">
      <protection locked="0"/>
    </xf>
    <xf numFmtId="0" fontId="4" fillId="0" borderId="0"/>
    <xf numFmtId="0" fontId="4" fillId="0" borderId="0" applyNumberFormat="0" applyFill="0" applyBorder="0" applyProtection="0">
      <alignment horizontal="right" wrapText="1"/>
    </xf>
    <xf numFmtId="8" fontId="4" fillId="0" borderId="0" applyFill="0" applyBorder="0" applyAlignment="0" applyProtection="0">
      <alignment wrapText="1"/>
    </xf>
    <xf numFmtId="8" fontId="4" fillId="0" borderId="0" applyFill="0" applyBorder="0" applyAlignment="0" applyProtection="0">
      <alignment wrapText="1"/>
    </xf>
    <xf numFmtId="1" fontId="82" fillId="0" borderId="0">
      <alignment horizontal="center"/>
    </xf>
    <xf numFmtId="169" fontId="4" fillId="0" borderId="19">
      <protection locked="0"/>
    </xf>
    <xf numFmtId="173" fontId="4" fillId="0" borderId="0" applyFill="0" applyBorder="0" applyAlignment="0" applyProtection="0">
      <alignment wrapText="1"/>
    </xf>
    <xf numFmtId="0" fontId="4" fillId="0" borderId="0"/>
    <xf numFmtId="43" fontId="4" fillId="0" borderId="0" applyFont="0" applyFill="0" applyBorder="0" applyAlignment="0" applyProtection="0"/>
    <xf numFmtId="0" fontId="20" fillId="0" borderId="0"/>
    <xf numFmtId="174" fontId="1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alignment wrapText="1"/>
    </xf>
    <xf numFmtId="167" fontId="4" fillId="0" borderId="0" applyFont="0" applyFill="0" applyBorder="0" applyAlignment="0" applyProtection="0">
      <alignment wrapText="1"/>
    </xf>
    <xf numFmtId="9" fontId="4" fillId="0" borderId="0" applyFont="0" applyFill="0" applyBorder="0" applyAlignment="0" applyProtection="0"/>
    <xf numFmtId="164" fontId="4" fillId="0" borderId="0" applyFont="0" applyFill="0" applyBorder="0" applyAlignment="0" applyProtection="0"/>
    <xf numFmtId="0" fontId="11" fillId="0" borderId="8" applyNumberFormat="0" applyFill="0" applyAlignment="0" applyProtection="0"/>
    <xf numFmtId="0" fontId="86"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72" fontId="4" fillId="0" borderId="0" applyFill="0" applyBorder="0" applyAlignment="0" applyProtection="0">
      <alignment wrapText="1"/>
    </xf>
    <xf numFmtId="173" fontId="4" fillId="0" borderId="0" applyFill="0" applyBorder="0" applyAlignment="0" applyProtection="0">
      <alignment wrapText="1"/>
    </xf>
    <xf numFmtId="173" fontId="4" fillId="0" borderId="0" applyFill="0" applyBorder="0" applyAlignment="0" applyProtection="0">
      <alignment wrapText="1"/>
    </xf>
    <xf numFmtId="0" fontId="4" fillId="0" borderId="0" applyNumberFormat="0" applyFill="0" applyBorder="0" applyProtection="0">
      <alignment horizontal="right" wrapText="1"/>
    </xf>
    <xf numFmtId="8" fontId="4" fillId="0" borderId="0" applyFill="0" applyBorder="0" applyAlignment="0" applyProtection="0">
      <alignment wrapText="1"/>
    </xf>
    <xf numFmtId="0" fontId="7" fillId="0" borderId="0" applyNumberFormat="0" applyFill="0" applyBorder="0">
      <alignment horizontal="center" wrapText="1"/>
    </xf>
    <xf numFmtId="37" fontId="6" fillId="25" borderId="0" applyNumberFormat="0" applyBorder="0" applyAlignment="0" applyProtection="0"/>
    <xf numFmtId="17" fontId="4" fillId="0" borderId="0" applyFill="0" applyBorder="0">
      <alignment horizontal="right" wrapText="1"/>
    </xf>
    <xf numFmtId="169" fontId="4" fillId="0" borderId="0">
      <protection locked="0"/>
    </xf>
    <xf numFmtId="169" fontId="4" fillId="0" borderId="0">
      <protection locked="0"/>
    </xf>
    <xf numFmtId="0" fontId="78" fillId="0" borderId="0"/>
    <xf numFmtId="164" fontId="4" fillId="0" borderId="0" applyFont="0" applyFill="0" applyBorder="0" applyAlignment="0" applyProtection="0"/>
    <xf numFmtId="0" fontId="4" fillId="0" borderId="0"/>
    <xf numFmtId="0" fontId="4" fillId="32" borderId="0" applyNumberFormat="0" applyBorder="0">
      <alignment wrapText="1"/>
    </xf>
    <xf numFmtId="171" fontId="4" fillId="0" borderId="0" applyFill="0" applyBorder="0" applyAlignment="0" applyProtection="0">
      <alignment wrapText="1"/>
    </xf>
    <xf numFmtId="0" fontId="4" fillId="0" borderId="0" applyNumberFormat="0" applyFill="0" applyBorder="0" applyProtection="0">
      <alignment horizontal="right" wrapText="1"/>
    </xf>
    <xf numFmtId="0" fontId="7" fillId="0" borderId="0" applyNumberFormat="0" applyFill="0" applyBorder="0">
      <alignment horizontal="center" wrapText="1"/>
    </xf>
    <xf numFmtId="171" fontId="4" fillId="0" borderId="0" applyFill="0" applyBorder="0" applyAlignment="0" applyProtection="0">
      <alignment wrapText="1"/>
    </xf>
    <xf numFmtId="43" fontId="4" fillId="0" borderId="0" applyFont="0" applyFill="0" applyBorder="0" applyAlignment="0" applyProtection="0"/>
    <xf numFmtId="2" fontId="84" fillId="0" borderId="0" applyNumberFormat="0" applyFill="0" applyBorder="0" applyAlignment="0">
      <protection locked="0"/>
    </xf>
    <xf numFmtId="0" fontId="4" fillId="0" borderId="0"/>
    <xf numFmtId="0" fontId="4" fillId="48" borderId="26" applyNumberFormat="0">
      <alignment wrapText="1"/>
    </xf>
    <xf numFmtId="171" fontId="4" fillId="0" borderId="0" applyFill="0" applyBorder="0" applyAlignment="0" applyProtection="0">
      <alignment wrapText="1"/>
    </xf>
    <xf numFmtId="173" fontId="4" fillId="0" borderId="0" applyFill="0" applyBorder="0" applyAlignment="0" applyProtection="0">
      <alignment wrapText="1"/>
    </xf>
    <xf numFmtId="8" fontId="4" fillId="0" borderId="0" applyFill="0" applyBorder="0" applyAlignment="0" applyProtection="0">
      <alignment wrapText="1"/>
    </xf>
    <xf numFmtId="169" fontId="4" fillId="0" borderId="0">
      <protection locked="0"/>
    </xf>
    <xf numFmtId="169" fontId="4" fillId="0" borderId="0">
      <protection locked="0"/>
    </xf>
    <xf numFmtId="0" fontId="7" fillId="31" borderId="16" applyNumberFormat="0" applyProtection="0">
      <alignment horizontal="center" wrapText="1"/>
    </xf>
    <xf numFmtId="169" fontId="4" fillId="0" borderId="0">
      <protection locked="0"/>
    </xf>
    <xf numFmtId="169" fontId="4" fillId="0" borderId="0">
      <protection locked="0"/>
    </xf>
    <xf numFmtId="44" fontId="4" fillId="0" borderId="0" applyFont="0" applyFill="0" applyBorder="0" applyAlignment="0" applyProtection="0"/>
    <xf numFmtId="178" fontId="89" fillId="0" borderId="5" applyNumberFormat="0" applyFill="0">
      <alignment horizontal="right"/>
    </xf>
    <xf numFmtId="167" fontId="4" fillId="0" borderId="0" applyFont="0" applyFill="0" applyBorder="0" applyAlignment="0" applyProtection="0">
      <alignment wrapText="1"/>
    </xf>
    <xf numFmtId="167" fontId="4" fillId="0" borderId="0" applyFont="0" applyFill="0" applyBorder="0" applyAlignment="0" applyProtection="0">
      <alignment wrapText="1"/>
    </xf>
    <xf numFmtId="175" fontId="92" fillId="0" borderId="0">
      <protection locked="0"/>
    </xf>
    <xf numFmtId="169" fontId="4" fillId="0" borderId="0">
      <protection locked="0"/>
    </xf>
    <xf numFmtId="0" fontId="5" fillId="0" borderId="0" applyNumberFormat="0" applyFill="0" applyBorder="0" applyAlignment="0" applyProtection="0">
      <alignment vertical="top"/>
      <protection locked="0"/>
    </xf>
    <xf numFmtId="10" fontId="6" fillId="30" borderId="9" applyNumberFormat="0" applyBorder="0" applyAlignment="0" applyProtection="0"/>
    <xf numFmtId="8" fontId="97" fillId="0" borderId="0" applyFont="0" applyFill="0" applyBorder="0" applyAlignment="0" applyProtection="0"/>
    <xf numFmtId="0" fontId="4"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0" fontId="4" fillId="32" borderId="0" applyNumberFormat="0" applyBorder="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8" fontId="4" fillId="0" borderId="0" applyFill="0" applyBorder="0" applyAlignment="0" applyProtection="0">
      <alignment wrapText="1"/>
    </xf>
    <xf numFmtId="169" fontId="4" fillId="0" borderId="0">
      <protection locked="0"/>
    </xf>
    <xf numFmtId="0" fontId="4" fillId="0" borderId="0"/>
    <xf numFmtId="167" fontId="4" fillId="0" borderId="0" applyFont="0" applyFill="0" applyBorder="0" applyAlignment="0" applyProtection="0">
      <alignment wrapText="1"/>
    </xf>
    <xf numFmtId="17" fontId="4" fillId="0" borderId="0" applyFill="0" applyBorder="0">
      <alignment horizontal="right" wrapText="1"/>
    </xf>
    <xf numFmtId="172" fontId="4" fillId="0" borderId="0" applyFill="0" applyBorder="0" applyAlignment="0" applyProtection="0">
      <alignment wrapText="1"/>
    </xf>
    <xf numFmtId="17" fontId="4" fillId="0" borderId="0" applyFill="0" applyBorder="0">
      <alignment horizontal="right" wrapText="1"/>
    </xf>
    <xf numFmtId="167" fontId="4" fillId="0" borderId="0" applyFont="0" applyFill="0" applyBorder="0" applyAlignment="0" applyProtection="0">
      <alignment wrapText="1"/>
    </xf>
    <xf numFmtId="0" fontId="4" fillId="0" borderId="0"/>
    <xf numFmtId="0" fontId="85" fillId="44" borderId="21" applyNumberFormat="0" applyAlignment="0" applyProtection="0"/>
    <xf numFmtId="167" fontId="4" fillId="0" borderId="0" applyFont="0" applyFill="0" applyBorder="0" applyAlignment="0" applyProtection="0">
      <alignment wrapText="1"/>
    </xf>
    <xf numFmtId="189" fontId="19" fillId="0" borderId="0">
      <protection locked="0"/>
    </xf>
    <xf numFmtId="175" fontId="90" fillId="0" borderId="0">
      <protection locked="0"/>
    </xf>
    <xf numFmtId="175" fontId="91" fillId="0" borderId="0">
      <protection locked="0"/>
    </xf>
    <xf numFmtId="168" fontId="4" fillId="0" borderId="0">
      <protection locked="0"/>
    </xf>
    <xf numFmtId="168" fontId="4" fillId="0" borderId="0">
      <protection locked="0"/>
    </xf>
    <xf numFmtId="167" fontId="4" fillId="0" borderId="0" applyFont="0" applyFill="0" applyBorder="0" applyAlignment="0" applyProtection="0">
      <alignment wrapText="1"/>
    </xf>
    <xf numFmtId="168" fontId="4" fillId="0" borderId="0">
      <protection locked="0"/>
    </xf>
    <xf numFmtId="38" fontId="6" fillId="29" borderId="0" applyNumberFormat="0" applyBorder="0" applyAlignment="0" applyProtection="0"/>
    <xf numFmtId="169" fontId="4" fillId="0" borderId="0">
      <protection locked="0"/>
    </xf>
    <xf numFmtId="169" fontId="4" fillId="0" borderId="0">
      <protection locked="0"/>
    </xf>
    <xf numFmtId="169" fontId="4" fillId="0" borderId="0">
      <protection locked="0"/>
    </xf>
    <xf numFmtId="10" fontId="4" fillId="0" borderId="0" applyFont="0" applyFill="0" applyBorder="0" applyAlignment="0" applyProtection="0"/>
    <xf numFmtId="10" fontId="4" fillId="0" borderId="0" applyFont="0" applyFill="0" applyBorder="0" applyAlignment="0" applyProtection="0"/>
    <xf numFmtId="0" fontId="4" fillId="0" borderId="0" applyNumberFormat="0" applyFill="0" applyBorder="0" applyProtection="0">
      <alignment horizontal="right" wrapText="1"/>
    </xf>
    <xf numFmtId="8" fontId="4" fillId="0" borderId="0" applyFill="0" applyBorder="0" applyAlignment="0" applyProtection="0">
      <alignment wrapText="1"/>
    </xf>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9" fontId="4" fillId="0" borderId="0">
      <protection locked="0"/>
    </xf>
    <xf numFmtId="43" fontId="7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88" fillId="0" borderId="0"/>
    <xf numFmtId="0" fontId="21" fillId="0" borderId="0"/>
    <xf numFmtId="174" fontId="14" fillId="0" borderId="0" applyFont="0" applyFill="0" applyBorder="0" applyAlignment="0" applyProtection="0"/>
    <xf numFmtId="4" fontId="1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5" fontId="19" fillId="0" borderId="0">
      <protection locked="0"/>
    </xf>
    <xf numFmtId="168" fontId="4" fillId="0" borderId="0">
      <protection locked="0"/>
    </xf>
    <xf numFmtId="168" fontId="4" fillId="0" borderId="0">
      <protection locked="0"/>
    </xf>
    <xf numFmtId="168" fontId="4" fillId="0" borderId="0">
      <protection locked="0"/>
    </xf>
    <xf numFmtId="168" fontId="4" fillId="0" borderId="0">
      <protection locked="0"/>
    </xf>
    <xf numFmtId="168" fontId="4" fillId="0" borderId="0">
      <protection locked="0"/>
    </xf>
    <xf numFmtId="0" fontId="23" fillId="0" borderId="0"/>
    <xf numFmtId="0" fontId="70" fillId="43" borderId="0" applyNumberFormat="0" applyBorder="0" applyAlignment="0" applyProtection="0"/>
    <xf numFmtId="38" fontId="6" fillId="29" borderId="0" applyNumberFormat="0" applyBorder="0" applyAlignment="0" applyProtection="0"/>
    <xf numFmtId="38" fontId="6" fillId="29" borderId="0" applyNumberFormat="0" applyBorder="0" applyAlignment="0" applyProtection="0"/>
    <xf numFmtId="169" fontId="4" fillId="0" borderId="0">
      <protection locked="0"/>
    </xf>
    <xf numFmtId="169" fontId="4" fillId="0" borderId="0">
      <protection locked="0"/>
    </xf>
    <xf numFmtId="169" fontId="4" fillId="0" borderId="0">
      <protection locked="0"/>
    </xf>
    <xf numFmtId="186" fontId="77" fillId="0" borderId="0">
      <alignment horizontal="right"/>
    </xf>
    <xf numFmtId="40" fontId="94" fillId="0" borderId="0">
      <protection locked="0"/>
    </xf>
    <xf numFmtId="10" fontId="6" fillId="30" borderId="9" applyNumberFormat="0" applyBorder="0" applyAlignment="0" applyProtection="0"/>
    <xf numFmtId="40" fontId="96" fillId="0" borderId="0">
      <alignment horizontal="right"/>
    </xf>
    <xf numFmtId="4" fontId="97" fillId="0" borderId="0" applyFont="0" applyFill="0" applyBorder="0" applyAlignment="0" applyProtection="0"/>
    <xf numFmtId="190" fontId="98" fillId="0" borderId="0">
      <alignment horizontal="right"/>
    </xf>
    <xf numFmtId="191" fontId="98" fillId="0" borderId="0">
      <alignment horizontal="right"/>
    </xf>
    <xf numFmtId="192" fontId="98" fillId="0" borderId="0">
      <alignment horizontal="right"/>
    </xf>
    <xf numFmtId="193" fontId="98" fillId="0" borderId="0">
      <alignment horizontal="right"/>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8" fillId="0" borderId="0"/>
    <xf numFmtId="0" fontId="2" fillId="0" borderId="0"/>
    <xf numFmtId="10" fontId="4" fillId="0" borderId="0" applyFont="0" applyFill="0" applyBorder="0" applyAlignment="0" applyProtection="0"/>
    <xf numFmtId="10" fontId="4" fillId="0" borderId="0" applyFont="0" applyFill="0" applyBorder="0" applyAlignment="0" applyProtection="0"/>
    <xf numFmtId="194" fontId="82" fillId="0" borderId="0"/>
    <xf numFmtId="4" fontId="78" fillId="0" borderId="0"/>
    <xf numFmtId="0" fontId="99" fillId="0" borderId="0">
      <alignment textRotation="90"/>
    </xf>
    <xf numFmtId="0" fontId="7" fillId="31" borderId="16" applyNumberFormat="0" applyProtection="0">
      <alignment horizontal="center" wrapText="1"/>
    </xf>
    <xf numFmtId="0" fontId="7" fillId="31" borderId="16" applyNumberFormat="0" applyProtection="0">
      <alignment horizontal="center" wrapText="1"/>
    </xf>
    <xf numFmtId="0" fontId="7" fillId="31" borderId="16" applyNumberFormat="0" applyProtection="0">
      <alignment horizontal="center" wrapText="1"/>
    </xf>
    <xf numFmtId="0" fontId="7" fillId="31" borderId="17" applyNumberFormat="0" applyAlignment="0" applyProtection="0">
      <alignment wrapText="1"/>
    </xf>
    <xf numFmtId="0" fontId="7" fillId="31" borderId="17" applyNumberFormat="0" applyAlignment="0" applyProtection="0">
      <alignment wrapText="1"/>
    </xf>
    <xf numFmtId="0" fontId="7" fillId="31" borderId="17" applyNumberFormat="0" applyAlignment="0" applyProtection="0">
      <alignment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wrapText="1"/>
    </xf>
    <xf numFmtId="0" fontId="4" fillId="48" borderId="26" applyNumberFormat="0">
      <alignment wrapText="1"/>
    </xf>
    <xf numFmtId="0" fontId="4" fillId="32" borderId="0" applyNumberFormat="0" applyBorder="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171" fontId="4" fillId="0" borderId="0" applyFill="0" applyBorder="0" applyAlignment="0" applyProtection="0">
      <alignment wrapText="1"/>
    </xf>
    <xf numFmtId="172" fontId="4" fillId="0" borderId="0" applyFill="0" applyBorder="0" applyAlignment="0" applyProtection="0">
      <alignment wrapText="1"/>
    </xf>
    <xf numFmtId="172" fontId="4" fillId="0" borderId="0" applyFill="0" applyBorder="0" applyAlignment="0" applyProtection="0">
      <alignment wrapText="1"/>
    </xf>
    <xf numFmtId="173" fontId="4" fillId="0" borderId="0" applyFill="0" applyBorder="0" applyAlignment="0" applyProtection="0">
      <alignment wrapText="1"/>
    </xf>
    <xf numFmtId="173" fontId="4" fillId="0" borderId="0" applyFill="0" applyBorder="0" applyAlignment="0" applyProtection="0">
      <alignment wrapText="1"/>
    </xf>
    <xf numFmtId="172" fontId="4" fillId="0" borderId="0" applyFill="0" applyBorder="0" applyAlignment="0" applyProtection="0">
      <alignment wrapText="1"/>
    </xf>
    <xf numFmtId="172" fontId="4" fillId="0" borderId="0" applyFill="0" applyBorder="0" applyAlignment="0" applyProtection="0">
      <alignment wrapText="1"/>
    </xf>
    <xf numFmtId="173" fontId="4" fillId="0" borderId="0" applyFill="0" applyBorder="0" applyAlignment="0" applyProtection="0">
      <alignment wrapText="1"/>
    </xf>
    <xf numFmtId="173" fontId="4" fillId="0" borderId="0" applyFill="0" applyBorder="0" applyAlignment="0" applyProtection="0">
      <alignment wrapText="1"/>
    </xf>
    <xf numFmtId="173"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17" fontId="4" fillId="0" borderId="0" applyFill="0" applyBorder="0">
      <alignment horizontal="right" wrapText="1"/>
    </xf>
    <xf numFmtId="17" fontId="4" fillId="0" borderId="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8" fontId="4" fillId="0" borderId="0" applyFill="0" applyBorder="0" applyAlignment="0" applyProtection="0">
      <alignment wrapText="1"/>
    </xf>
    <xf numFmtId="8" fontId="4" fillId="0" borderId="0" applyFill="0" applyBorder="0" applyAlignment="0" applyProtection="0">
      <alignment wrapText="1"/>
    </xf>
    <xf numFmtId="8" fontId="4" fillId="0" borderId="0" applyFill="0" applyBorder="0" applyAlignment="0" applyProtection="0">
      <alignment wrapText="1"/>
    </xf>
    <xf numFmtId="0" fontId="37" fillId="0" borderId="0" applyNumberFormat="0" applyFill="0" applyBorder="0">
      <alignment horizontal="left" wrapText="1"/>
    </xf>
    <xf numFmtId="0" fontId="7" fillId="0" borderId="0" applyNumberFormat="0" applyFill="0" applyBorder="0">
      <alignment horizontal="center" wrapText="1"/>
    </xf>
    <xf numFmtId="0" fontId="7" fillId="0" borderId="0" applyNumberFormat="0" applyFill="0" applyBorder="0">
      <alignment horizontal="center" wrapText="1"/>
    </xf>
    <xf numFmtId="9" fontId="4" fillId="0" borderId="0" applyFont="0" applyFill="0" applyBorder="0" applyAlignment="0" applyProtection="0"/>
    <xf numFmtId="0" fontId="7" fillId="0" borderId="0" applyNumberFormat="0" applyFill="0" applyBorder="0">
      <alignment horizontal="center" wrapText="1"/>
    </xf>
    <xf numFmtId="0" fontId="7" fillId="0" borderId="0" applyNumberFormat="0" applyFill="0" applyBorder="0">
      <alignment horizontal="center" wrapText="1"/>
    </xf>
    <xf numFmtId="37" fontId="6" fillId="25" borderId="0" applyNumberFormat="0" applyBorder="0" applyAlignment="0" applyProtection="0"/>
    <xf numFmtId="0" fontId="16" fillId="26" borderId="2" applyNumberFormat="0" applyAlignment="0" applyProtection="0"/>
    <xf numFmtId="0" fontId="12" fillId="0" borderId="0"/>
    <xf numFmtId="0" fontId="4" fillId="0" borderId="0"/>
    <xf numFmtId="171" fontId="4" fillId="0" borderId="0" applyFill="0" applyBorder="0" applyAlignment="0" applyProtection="0">
      <alignment wrapText="1"/>
    </xf>
    <xf numFmtId="169" fontId="4" fillId="0" borderId="0">
      <protection locked="0"/>
    </xf>
    <xf numFmtId="10" fontId="6" fillId="30" borderId="9" applyNumberFormat="0" applyBorder="0" applyAlignment="0" applyProtection="0"/>
    <xf numFmtId="0" fontId="4" fillId="0" borderId="0"/>
    <xf numFmtId="10" fontId="4" fillId="0" borderId="0" applyFont="0" applyFill="0" applyBorder="0" applyAlignment="0" applyProtection="0"/>
    <xf numFmtId="17" fontId="4" fillId="0" borderId="0" applyFill="0" applyBorder="0">
      <alignment horizontal="right" wrapText="1"/>
    </xf>
    <xf numFmtId="172" fontId="4" fillId="0" borderId="0" applyFill="0" applyBorder="0" applyAlignment="0" applyProtection="0">
      <alignment wrapText="1"/>
    </xf>
    <xf numFmtId="167" fontId="4" fillId="0" borderId="0" applyFont="0" applyFill="0" applyBorder="0" applyAlignment="0" applyProtection="0">
      <alignment wrapText="1"/>
    </xf>
    <xf numFmtId="9" fontId="4" fillId="0" borderId="0" applyFont="0" applyFill="0" applyBorder="0" applyAlignment="0" applyProtection="0"/>
    <xf numFmtId="0" fontId="89" fillId="0" borderId="0"/>
    <xf numFmtId="10" fontId="6" fillId="30" borderId="9" applyNumberFormat="0" applyBorder="0" applyAlignment="0" applyProtection="0"/>
    <xf numFmtId="0" fontId="4" fillId="0" borderId="0"/>
    <xf numFmtId="0" fontId="7" fillId="0" borderId="0" applyNumberFormat="0" applyFill="0" applyBorder="0">
      <alignment horizontal="center" wrapText="1"/>
    </xf>
    <xf numFmtId="186" fontId="83" fillId="0" borderId="0"/>
    <xf numFmtId="167" fontId="4" fillId="0" borderId="0" applyFont="0" applyFill="0" applyBorder="0" applyAlignment="0" applyProtection="0">
      <alignment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wrapText="1"/>
    </xf>
    <xf numFmtId="173" fontId="4" fillId="0" borderId="0" applyFill="0" applyBorder="0" applyAlignment="0" applyProtection="0">
      <alignment wrapText="1"/>
    </xf>
    <xf numFmtId="0" fontId="4" fillId="0" borderId="0" applyNumberFormat="0" applyFill="0" applyBorder="0">
      <alignment horizontal="right" wrapText="1"/>
    </xf>
    <xf numFmtId="0" fontId="4" fillId="0" borderId="0" applyNumberFormat="0" applyFill="0" applyBorder="0">
      <alignment horizontal="right" wrapText="1"/>
    </xf>
    <xf numFmtId="8" fontId="4" fillId="0" borderId="0" applyFill="0" applyBorder="0" applyAlignment="0" applyProtection="0">
      <alignment wrapText="1"/>
    </xf>
    <xf numFmtId="0" fontId="7" fillId="0" borderId="0" applyNumberFormat="0" applyFill="0" applyBorder="0">
      <alignment horizontal="center" wrapText="1"/>
    </xf>
    <xf numFmtId="169" fontId="4" fillId="0" borderId="19">
      <protection locked="0"/>
    </xf>
    <xf numFmtId="0" fontId="7" fillId="0" borderId="0" applyNumberFormat="0" applyFill="0" applyBorder="0">
      <alignment horizontal="center" wrapText="1"/>
    </xf>
    <xf numFmtId="0" fontId="7" fillId="0" borderId="0" applyNumberFormat="0" applyFill="0" applyBorder="0">
      <alignment horizontal="center" wrapText="1"/>
    </xf>
    <xf numFmtId="195" fontId="82" fillId="0" borderId="0"/>
    <xf numFmtId="169" fontId="4" fillId="0" borderId="19">
      <protection locked="0"/>
    </xf>
    <xf numFmtId="4" fontId="100" fillId="0" borderId="0">
      <protection locked="0"/>
    </xf>
    <xf numFmtId="169" fontId="4" fillId="0" borderId="19">
      <protection locked="0"/>
    </xf>
    <xf numFmtId="0" fontId="27" fillId="0" borderId="0" applyNumberFormat="0" applyFill="0" applyBorder="0" applyAlignment="0" applyProtection="0"/>
    <xf numFmtId="169" fontId="4" fillId="0" borderId="19">
      <protection locked="0"/>
    </xf>
    <xf numFmtId="171" fontId="4" fillId="0" borderId="0" applyFill="0" applyBorder="0" applyAlignment="0" applyProtection="0">
      <alignment wrapText="1"/>
    </xf>
    <xf numFmtId="0" fontId="4" fillId="0" borderId="0" applyNumberFormat="0" applyFill="0" applyBorder="0">
      <alignment horizontal="right" wrapText="1"/>
    </xf>
    <xf numFmtId="1" fontId="80" fillId="0" borderId="0">
      <alignment horizontal="right"/>
    </xf>
    <xf numFmtId="40" fontId="95" fillId="0" borderId="0">
      <alignment horizontal="right"/>
    </xf>
    <xf numFmtId="39" fontId="98" fillId="0" borderId="0">
      <alignment horizontal="center"/>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wrapText="1"/>
    </xf>
    <xf numFmtId="0" fontId="4" fillId="32" borderId="0" applyNumberFormat="0" applyBorder="0">
      <alignment wrapText="1"/>
    </xf>
    <xf numFmtId="0" fontId="4" fillId="0" borderId="0" applyNumberFormat="0" applyFill="0" applyBorder="0" applyProtection="0">
      <alignment horizontal="right" wrapText="1"/>
    </xf>
    <xf numFmtId="171" fontId="4" fillId="0" borderId="0" applyFill="0" applyBorder="0" applyAlignment="0" applyProtection="0">
      <alignment wrapText="1"/>
    </xf>
    <xf numFmtId="172" fontId="4" fillId="0" borderId="0" applyFill="0" applyBorder="0" applyAlignment="0" applyProtection="0">
      <alignment wrapText="1"/>
    </xf>
    <xf numFmtId="173"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0" fontId="4" fillId="0" borderId="0" applyNumberFormat="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8" fontId="4" fillId="0" borderId="0" applyFill="0" applyBorder="0" applyAlignment="0" applyProtection="0">
      <alignment wrapText="1"/>
    </xf>
    <xf numFmtId="40" fontId="4" fillId="0" borderId="0">
      <alignment horizontal="left"/>
      <protection locked="0"/>
    </xf>
    <xf numFmtId="169" fontId="4" fillId="0" borderId="19">
      <protection locked="0"/>
    </xf>
    <xf numFmtId="1" fontId="81" fillId="0" borderId="0">
      <alignment horizontal="centerContinuous"/>
    </xf>
    <xf numFmtId="9" fontId="79" fillId="0" borderId="0" applyFont="0" applyFill="0" applyBorder="0" applyAlignment="0" applyProtection="0"/>
    <xf numFmtId="171" fontId="4" fillId="0" borderId="0" applyFill="0" applyBorder="0" applyAlignment="0" applyProtection="0">
      <alignment wrapText="1"/>
    </xf>
    <xf numFmtId="17" fontId="4" fillId="0" borderId="0" applyFill="0" applyBorder="0">
      <alignment horizontal="right" wrapText="1"/>
    </xf>
    <xf numFmtId="17" fontId="4" fillId="0" borderId="0" applyFill="0" applyBorder="0">
      <alignment horizontal="right" wrapText="1"/>
    </xf>
    <xf numFmtId="0" fontId="4" fillId="0" borderId="0" applyNumberFormat="0" applyFill="0" applyBorder="0">
      <alignment horizontal="right" wrapText="1"/>
    </xf>
    <xf numFmtId="0" fontId="4" fillId="0" borderId="0"/>
    <xf numFmtId="0" fontId="7" fillId="31" borderId="17" applyNumberFormat="0" applyAlignment="0" applyProtection="0">
      <alignment wrapText="1"/>
    </xf>
    <xf numFmtId="17" fontId="4" fillId="0" borderId="0" applyFill="0" applyBorder="0">
      <alignment horizontal="right" wrapText="1"/>
    </xf>
    <xf numFmtId="0" fontId="4" fillId="0" borderId="0" applyNumberFormat="0" applyFill="0" applyBorder="0">
      <alignment horizontal="right" wrapText="1"/>
    </xf>
    <xf numFmtId="40" fontId="99" fillId="0" borderId="0" applyFont="0" applyFill="0" applyBorder="0" applyAlignment="0" applyProtection="0"/>
    <xf numFmtId="169" fontId="4" fillId="0" borderId="0">
      <protection locked="0"/>
    </xf>
    <xf numFmtId="0" fontId="4" fillId="0" borderId="0"/>
    <xf numFmtId="172" fontId="4" fillId="0" borderId="0" applyFill="0" applyBorder="0" applyAlignment="0" applyProtection="0">
      <alignment wrapText="1"/>
    </xf>
    <xf numFmtId="169" fontId="4" fillId="0" borderId="0">
      <protection locked="0"/>
    </xf>
    <xf numFmtId="0" fontId="4" fillId="45" borderId="22" applyNumberFormat="0" applyFont="0" applyAlignment="0" applyProtection="0"/>
    <xf numFmtId="0" fontId="7" fillId="0" borderId="0" applyNumberFormat="0" applyFill="0" applyBorder="0">
      <alignment horizontal="center" wrapText="1"/>
    </xf>
    <xf numFmtId="164" fontId="4" fillId="0" borderId="0" applyFont="0" applyFill="0" applyBorder="0" applyAlignment="0" applyProtection="0"/>
    <xf numFmtId="169" fontId="4" fillId="0" borderId="0">
      <protection locked="0"/>
    </xf>
    <xf numFmtId="0" fontId="4" fillId="0" borderId="0"/>
    <xf numFmtId="172" fontId="4" fillId="0" borderId="0" applyFill="0" applyBorder="0" applyAlignment="0" applyProtection="0">
      <alignment wrapText="1"/>
    </xf>
    <xf numFmtId="0" fontId="4" fillId="0" borderId="0" applyNumberFormat="0" applyFill="0" applyBorder="0">
      <alignment horizontal="right" wrapText="1"/>
    </xf>
    <xf numFmtId="172" fontId="4" fillId="0" borderId="0" applyFill="0" applyBorder="0" applyAlignment="0" applyProtection="0">
      <alignment wrapText="1"/>
    </xf>
    <xf numFmtId="169" fontId="4" fillId="0" borderId="0">
      <protection locked="0"/>
    </xf>
    <xf numFmtId="17" fontId="4" fillId="0" borderId="0" applyFill="0" applyBorder="0">
      <alignment horizontal="right" wrapText="1"/>
    </xf>
    <xf numFmtId="0" fontId="4" fillId="0" borderId="0"/>
    <xf numFmtId="38" fontId="6" fillId="29" borderId="0" applyNumberFormat="0" applyBorder="0" applyAlignment="0" applyProtection="0"/>
    <xf numFmtId="167" fontId="4" fillId="0" borderId="0" applyFont="0" applyFill="0" applyBorder="0" applyAlignment="0" applyProtection="0">
      <alignment wrapText="1"/>
    </xf>
    <xf numFmtId="168" fontId="4" fillId="0" borderId="0">
      <protection locked="0"/>
    </xf>
    <xf numFmtId="168" fontId="4" fillId="0" borderId="0">
      <protection locked="0"/>
    </xf>
    <xf numFmtId="38" fontId="6" fillId="29" borderId="0" applyNumberFormat="0" applyBorder="0" applyAlignment="0" applyProtection="0"/>
    <xf numFmtId="0" fontId="4" fillId="32" borderId="0" applyNumberFormat="0" applyBorder="0">
      <alignment wrapText="1"/>
    </xf>
    <xf numFmtId="0" fontId="10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protection locked="0"/>
    </xf>
    <xf numFmtId="0" fontId="4" fillId="32" borderId="0" applyNumberFormat="0" applyBorder="0">
      <alignment horizontal="center" wrapText="1"/>
    </xf>
    <xf numFmtId="0" fontId="4" fillId="32" borderId="0" applyNumberFormat="0" applyBorder="0">
      <alignment horizontal="center" wrapText="1"/>
    </xf>
    <xf numFmtId="0" fontId="4" fillId="32" borderId="0" applyNumberFormat="0" applyBorder="0">
      <alignment wrapText="1"/>
    </xf>
    <xf numFmtId="0" fontId="4" fillId="32" borderId="0" applyNumberFormat="0" applyBorder="0">
      <alignment wrapText="1"/>
    </xf>
    <xf numFmtId="0" fontId="4" fillId="0" borderId="0" applyNumberFormat="0" applyFill="0" applyBorder="0" applyProtection="0">
      <alignment horizontal="right" wrapText="1"/>
    </xf>
    <xf numFmtId="171" fontId="4" fillId="0" borderId="0" applyFill="0" applyBorder="0" applyAlignment="0" applyProtection="0">
      <alignment wrapText="1"/>
    </xf>
    <xf numFmtId="0" fontId="4" fillId="0" borderId="0" applyNumberFormat="0" applyFill="0" applyBorder="0" applyProtection="0">
      <alignment horizontal="right" wrapText="1"/>
    </xf>
    <xf numFmtId="172"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37" fontId="6" fillId="25" borderId="0" applyNumberFormat="0" applyBorder="0" applyAlignment="0" applyProtection="0"/>
    <xf numFmtId="37" fontId="6" fillId="25" borderId="0" applyNumberFormat="0" applyBorder="0" applyAlignment="0" applyProtection="0"/>
    <xf numFmtId="0" fontId="102" fillId="0" borderId="27" applyNumberFormat="0" applyFill="0" applyAlignment="0" applyProtection="0"/>
    <xf numFmtId="0" fontId="4" fillId="0" borderId="0"/>
    <xf numFmtId="0" fontId="4" fillId="0" borderId="0"/>
    <xf numFmtId="0" fontId="4" fillId="48" borderId="0" applyNumberFormat="0" applyBorder="0">
      <alignment wrapText="1"/>
    </xf>
    <xf numFmtId="175" fontId="19" fillId="0" borderId="0">
      <protection locked="0"/>
    </xf>
    <xf numFmtId="187" fontId="80" fillId="0" borderId="0"/>
    <xf numFmtId="0" fontId="4" fillId="0" borderId="0" applyNumberFormat="0" applyFill="0" applyBorder="0" applyProtection="0">
      <alignment horizontal="right" wrapText="1"/>
    </xf>
    <xf numFmtId="10" fontId="4" fillId="0" borderId="0" applyFont="0" applyFill="0" applyBorder="0" applyAlignment="0" applyProtection="0"/>
    <xf numFmtId="0" fontId="5" fillId="0" borderId="0" applyNumberFormat="0" applyFill="0" applyBorder="0" applyAlignment="0" applyProtection="0">
      <alignment vertical="top"/>
      <protection locked="0"/>
    </xf>
    <xf numFmtId="4" fontId="14" fillId="0" borderId="0" applyFont="0" applyFill="0" applyBorder="0" applyAlignment="0" applyProtection="0"/>
    <xf numFmtId="175" fontId="19" fillId="0" borderId="0">
      <protection locked="0"/>
    </xf>
    <xf numFmtId="0" fontId="4" fillId="0" borderId="0" applyNumberFormat="0" applyFill="0" applyBorder="0">
      <alignment horizontal="right" wrapText="1"/>
    </xf>
    <xf numFmtId="0" fontId="4" fillId="0" borderId="0" applyNumberFormat="0" applyFill="0" applyBorder="0" applyProtection="0">
      <alignment horizontal="right" wrapText="1"/>
    </xf>
    <xf numFmtId="0" fontId="4" fillId="32" borderId="0" applyNumberFormat="0" applyBorder="0">
      <alignment wrapText="1"/>
    </xf>
    <xf numFmtId="0" fontId="4" fillId="0" borderId="0" applyNumberFormat="0" applyFill="0" applyBorder="0" applyProtection="0">
      <alignment horizontal="right" wrapText="1"/>
    </xf>
    <xf numFmtId="17" fontId="4" fillId="0" borderId="0" applyFill="0" applyBorder="0">
      <alignment horizontal="right" wrapText="1"/>
    </xf>
    <xf numFmtId="0" fontId="7" fillId="0" borderId="0" applyNumberFormat="0" applyFill="0" applyBorder="0">
      <alignment horizontal="center" wrapText="1"/>
    </xf>
    <xf numFmtId="172" fontId="4" fillId="0" borderId="0" applyFill="0" applyBorder="0" applyAlignment="0" applyProtection="0">
      <alignment wrapText="1"/>
    </xf>
    <xf numFmtId="0" fontId="4" fillId="0" borderId="0" applyNumberFormat="0" applyFill="0" applyBorder="0">
      <alignment horizontal="right" wrapText="1"/>
    </xf>
    <xf numFmtId="10" fontId="6" fillId="30" borderId="9" applyNumberFormat="0" applyBorder="0" applyAlignment="0" applyProtection="0"/>
    <xf numFmtId="169" fontId="4" fillId="0" borderId="0">
      <protection locked="0"/>
    </xf>
    <xf numFmtId="0" fontId="79" fillId="0" borderId="0"/>
    <xf numFmtId="169" fontId="4" fillId="0" borderId="0">
      <protection locked="0"/>
    </xf>
    <xf numFmtId="186" fontId="77" fillId="0" borderId="0"/>
    <xf numFmtId="0" fontId="4" fillId="0" borderId="0" applyNumberFormat="0" applyFill="0" applyBorder="0">
      <alignment horizontal="right" wrapText="1"/>
    </xf>
    <xf numFmtId="175" fontId="91" fillId="0" borderId="0">
      <protection locked="0"/>
    </xf>
    <xf numFmtId="38" fontId="6" fillId="29" borderId="0" applyNumberFormat="0" applyBorder="0" applyAlignment="0" applyProtection="0"/>
    <xf numFmtId="167" fontId="4" fillId="0" borderId="0" applyFont="0" applyFill="0" applyBorder="0" applyAlignment="0" applyProtection="0">
      <alignment wrapText="1"/>
    </xf>
    <xf numFmtId="168" fontId="4" fillId="0" borderId="0">
      <protection locked="0"/>
    </xf>
    <xf numFmtId="169" fontId="4" fillId="0" borderId="0">
      <protection locked="0"/>
    </xf>
    <xf numFmtId="0" fontId="4" fillId="32" borderId="0" applyNumberFormat="0" applyBorder="0">
      <alignment horizontal="center" wrapText="1"/>
    </xf>
    <xf numFmtId="0" fontId="4" fillId="32" borderId="0" applyNumberFormat="0" applyBorder="0">
      <alignment wrapText="1"/>
    </xf>
    <xf numFmtId="0" fontId="4" fillId="32" borderId="0" applyNumberFormat="0" applyBorder="0">
      <alignment wrapText="1"/>
    </xf>
    <xf numFmtId="0" fontId="4" fillId="0" borderId="0" applyNumberFormat="0" applyFill="0" applyBorder="0" applyProtection="0">
      <alignment horizontal="right" wrapText="1"/>
    </xf>
    <xf numFmtId="171" fontId="4" fillId="0" borderId="0" applyFill="0" applyBorder="0" applyAlignment="0" applyProtection="0">
      <alignment wrapText="1"/>
    </xf>
    <xf numFmtId="0" fontId="4" fillId="0" borderId="0" applyNumberFormat="0" applyFill="0" applyBorder="0" applyProtection="0">
      <alignment horizontal="right" wrapText="1"/>
    </xf>
    <xf numFmtId="172"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17" fontId="4" fillId="0" borderId="0" applyFill="0" applyBorder="0">
      <alignment horizontal="right" wrapText="1"/>
    </xf>
    <xf numFmtId="0" fontId="7" fillId="0" borderId="0" applyNumberFormat="0" applyFill="0" applyBorder="0">
      <alignment horizontal="center" wrapText="1"/>
    </xf>
    <xf numFmtId="37" fontId="6" fillId="25" borderId="0" applyNumberFormat="0" applyBorder="0" applyAlignment="0" applyProtection="0"/>
    <xf numFmtId="0" fontId="103" fillId="0" borderId="28" applyNumberFormat="0" applyFill="0" applyAlignment="0" applyProtection="0"/>
    <xf numFmtId="0" fontId="4" fillId="0" borderId="0"/>
    <xf numFmtId="9" fontId="4" fillId="0" borderId="0" applyFont="0" applyFill="0" applyBorder="0" applyAlignment="0" applyProtection="0"/>
    <xf numFmtId="171" fontId="4" fillId="0" borderId="0" applyFill="0" applyBorder="0" applyAlignment="0" applyProtection="0">
      <alignment wrapText="1"/>
    </xf>
    <xf numFmtId="0" fontId="4" fillId="48" borderId="0" applyNumberFormat="0" applyBorder="0">
      <alignment wrapText="1"/>
    </xf>
    <xf numFmtId="8" fontId="4" fillId="0" borderId="0" applyFill="0" applyBorder="0" applyAlignment="0" applyProtection="0">
      <alignment wrapText="1"/>
    </xf>
    <xf numFmtId="164" fontId="4" fillId="0" borderId="0" applyFont="0" applyFill="0" applyBorder="0" applyAlignment="0" applyProtection="0"/>
    <xf numFmtId="168" fontId="4" fillId="0" borderId="0">
      <protection locked="0"/>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173" fontId="4" fillId="0" borderId="0" applyFill="0" applyBorder="0" applyAlignment="0" applyProtection="0">
      <alignment wrapText="1"/>
    </xf>
    <xf numFmtId="0" fontId="4" fillId="0" borderId="0" applyNumberFormat="0" applyFill="0" applyBorder="0">
      <alignment horizontal="right" wrapText="1"/>
    </xf>
    <xf numFmtId="0" fontId="4" fillId="0" borderId="0" applyNumberFormat="0" applyFill="0" applyBorder="0">
      <alignment horizontal="right" wrapText="1"/>
    </xf>
    <xf numFmtId="0" fontId="4" fillId="0" borderId="0"/>
    <xf numFmtId="17" fontId="4" fillId="0" borderId="0" applyFill="0" applyBorder="0">
      <alignment horizontal="right" wrapText="1"/>
    </xf>
    <xf numFmtId="42" fontId="4" fillId="0" borderId="0" applyFont="0" applyFill="0" applyBorder="0" applyAlignment="0" applyProtection="0"/>
    <xf numFmtId="0" fontId="7" fillId="0" borderId="0" applyNumberFormat="0" applyFill="0" applyBorder="0">
      <alignment horizontal="center" wrapText="1"/>
    </xf>
    <xf numFmtId="4" fontId="93" fillId="0" borderId="0">
      <protection locked="0"/>
    </xf>
    <xf numFmtId="0" fontId="4" fillId="0" borderId="0" applyNumberFormat="0" applyFill="0" applyBorder="0" applyProtection="0">
      <alignment horizontal="right" wrapText="1"/>
    </xf>
    <xf numFmtId="169" fontId="4" fillId="0" borderId="19">
      <protection locked="0"/>
    </xf>
    <xf numFmtId="0" fontId="4" fillId="0" borderId="0"/>
    <xf numFmtId="167" fontId="4" fillId="0" borderId="0" applyFont="0" applyFill="0" applyBorder="0" applyAlignment="0" applyProtection="0">
      <alignment wrapText="1"/>
    </xf>
    <xf numFmtId="1" fontId="80" fillId="0" borderId="0" applyFill="0">
      <alignment horizontal="center"/>
    </xf>
    <xf numFmtId="167" fontId="4" fillId="0" borderId="0" applyFont="0" applyFill="0" applyBorder="0" applyAlignment="0" applyProtection="0">
      <alignment wrapText="1"/>
    </xf>
    <xf numFmtId="0" fontId="104" fillId="0" borderId="0" applyNumberFormat="0" applyFill="0" applyBorder="0" applyAlignment="0" applyProtection="0">
      <alignment vertical="top"/>
      <protection locked="0"/>
    </xf>
    <xf numFmtId="0" fontId="79" fillId="0" borderId="0"/>
    <xf numFmtId="9" fontId="105" fillId="0" borderId="0" applyFont="0" applyFill="0" applyBorder="0" applyAlignment="0" applyProtection="0"/>
    <xf numFmtId="0" fontId="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43" fontId="4" fillId="0" borderId="0" applyFont="0" applyFill="0" applyBorder="0" applyAlignment="0" applyProtection="0"/>
    <xf numFmtId="0" fontId="2" fillId="0" borderId="0"/>
    <xf numFmtId="9" fontId="4" fillId="0" borderId="0" applyFont="0" applyFill="0" applyBorder="0" applyAlignment="0" applyProtection="0"/>
    <xf numFmtId="3" fontId="4" fillId="0" borderId="0">
      <alignment horizontal="left" vertical="top" wrapText="1"/>
    </xf>
    <xf numFmtId="3" fontId="73" fillId="0" borderId="24" applyNumberFormat="0">
      <alignment vertical="center"/>
    </xf>
    <xf numFmtId="3" fontId="106" fillId="0" borderId="0" applyNumberFormat="0" applyFill="0" applyBorder="0" applyAlignment="0" applyProtection="0">
      <alignment horizontal="left" vertical="top" wrapText="1"/>
    </xf>
    <xf numFmtId="9"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4" fillId="0" borderId="0"/>
    <xf numFmtId="0" fontId="4" fillId="0" borderId="0"/>
    <xf numFmtId="0" fontId="4" fillId="0" borderId="0"/>
    <xf numFmtId="9" fontId="4" fillId="0" borderId="0" applyFont="0" applyFill="0" applyBorder="0" applyAlignment="0" applyProtection="0"/>
    <xf numFmtId="3" fontId="4" fillId="0" borderId="0">
      <alignment horizontal="left" vertical="top" wrapText="1"/>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8" fillId="29" borderId="2" applyNumberFormat="0">
      <alignment readingOrder="1"/>
      <protection locked="0"/>
    </xf>
    <xf numFmtId="9" fontId="1" fillId="0" borderId="0" applyFont="0" applyFill="0" applyBorder="0" applyAlignment="0" applyProtection="0"/>
    <xf numFmtId="0" fontId="1" fillId="0" borderId="0"/>
    <xf numFmtId="0" fontId="106" fillId="0" borderId="0" applyNumberFormat="0" applyFill="0" applyBorder="0" applyAlignment="0" applyProtection="0"/>
    <xf numFmtId="0" fontId="109" fillId="0" borderId="0" applyNumberFormat="0" applyFill="0" applyBorder="0" applyAlignment="0" applyProtection="0"/>
    <xf numFmtId="0" fontId="107" fillId="0" borderId="29"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0" fontId="113" fillId="0" borderId="0" applyNumberFormat="0" applyFill="0" applyBorder="0" applyAlignment="0" applyProtection="0"/>
    <xf numFmtId="0" fontId="114" fillId="0" borderId="0" applyNumberFormat="0" applyProtection="0">
      <alignment vertical="top"/>
    </xf>
    <xf numFmtId="0" fontId="125" fillId="0" borderId="0" applyNumberFormat="0" applyFill="0" applyBorder="0" applyProtection="0">
      <alignment vertical="top"/>
    </xf>
  </cellStyleXfs>
  <cellXfs count="180">
    <xf numFmtId="0" fontId="0" fillId="0" borderId="0" xfId="0"/>
    <xf numFmtId="0" fontId="8" fillId="0" borderId="0" xfId="0" applyFont="1"/>
    <xf numFmtId="1" fontId="10" fillId="0" borderId="0" xfId="0" applyNumberFormat="1" applyFont="1" applyAlignment="1">
      <alignment horizontal="center"/>
    </xf>
    <xf numFmtId="1" fontId="0" fillId="0" borderId="0" xfId="0" applyNumberFormat="1" applyAlignment="1">
      <alignment horizontal="center"/>
    </xf>
    <xf numFmtId="0" fontId="45" fillId="0" borderId="0" xfId="0" applyFont="1"/>
    <xf numFmtId="0" fontId="46" fillId="0" borderId="0" xfId="0" applyFont="1"/>
    <xf numFmtId="1" fontId="4" fillId="0" borderId="0" xfId="0" applyNumberFormat="1" applyFont="1" applyAlignment="1">
      <alignment horizontal="center"/>
    </xf>
    <xf numFmtId="1" fontId="4" fillId="0" borderId="0" xfId="167" applyNumberFormat="1" applyAlignment="1">
      <alignment horizontal="center"/>
    </xf>
    <xf numFmtId="2" fontId="44" fillId="0" borderId="0" xfId="0" applyNumberFormat="1" applyFont="1" applyAlignment="1">
      <alignment horizontal="center"/>
    </xf>
    <xf numFmtId="1" fontId="0" fillId="0" borderId="0" xfId="0" quotePrefix="1" applyNumberFormat="1" applyAlignment="1">
      <alignment horizontal="center"/>
    </xf>
    <xf numFmtId="1" fontId="0" fillId="0" borderId="0" xfId="0" applyNumberFormat="1" applyAlignment="1" applyProtection="1">
      <alignment horizontal="center"/>
      <protection hidden="1"/>
    </xf>
    <xf numFmtId="0" fontId="4" fillId="0" borderId="0" xfId="0" applyFont="1"/>
    <xf numFmtId="0" fontId="61" fillId="0" borderId="0" xfId="0" applyFont="1" applyAlignment="1">
      <alignment horizontal="left" vertical="center"/>
    </xf>
    <xf numFmtId="1" fontId="58" fillId="0" borderId="0" xfId="687" applyNumberFormat="1" applyFont="1" applyFill="1" applyBorder="1" applyAlignment="1" applyProtection="1">
      <alignment horizontal="center"/>
      <protection hidden="1"/>
    </xf>
    <xf numFmtId="1" fontId="4" fillId="0" borderId="0" xfId="167" applyNumberFormat="1"/>
    <xf numFmtId="0" fontId="4" fillId="0" borderId="0" xfId="167"/>
    <xf numFmtId="1" fontId="4" fillId="41" borderId="0" xfId="0" applyNumberFormat="1" applyFont="1" applyFill="1" applyAlignment="1" applyProtection="1">
      <alignment horizontal="center"/>
      <protection locked="0" hidden="1"/>
    </xf>
    <xf numFmtId="1" fontId="62" fillId="41" borderId="0" xfId="167" applyNumberFormat="1" applyFont="1" applyFill="1" applyAlignment="1">
      <alignment horizontal="center"/>
    </xf>
    <xf numFmtId="1" fontId="4" fillId="0" borderId="0" xfId="167" applyNumberFormat="1" applyAlignment="1">
      <alignment horizontal="right"/>
    </xf>
    <xf numFmtId="1" fontId="4" fillId="0" borderId="0" xfId="167" applyNumberFormat="1" applyAlignment="1">
      <alignment horizontal="left"/>
    </xf>
    <xf numFmtId="2" fontId="63" fillId="0" borderId="0" xfId="167" applyNumberFormat="1" applyFont="1" applyAlignment="1" applyProtection="1">
      <alignment horizontal="center"/>
      <protection hidden="1"/>
    </xf>
    <xf numFmtId="2" fontId="63" fillId="0" borderId="0" xfId="167" applyNumberFormat="1" applyFont="1" applyAlignment="1">
      <alignment horizontal="center"/>
    </xf>
    <xf numFmtId="1" fontId="64" fillId="0" borderId="0" xfId="167" applyNumberFormat="1" applyFont="1" applyProtection="1">
      <protection hidden="1"/>
    </xf>
    <xf numFmtId="0" fontId="4" fillId="0" borderId="0" xfId="167" applyProtection="1">
      <protection hidden="1"/>
    </xf>
    <xf numFmtId="181" fontId="4" fillId="0" borderId="0" xfId="250" applyNumberFormat="1" applyAlignment="1" applyProtection="1">
      <alignment horizontal="center"/>
      <protection hidden="1"/>
    </xf>
    <xf numFmtId="174" fontId="4" fillId="0" borderId="0" xfId="167" applyNumberFormat="1" applyProtection="1">
      <protection hidden="1"/>
    </xf>
    <xf numFmtId="4" fontId="65" fillId="0" borderId="0" xfId="167" applyNumberFormat="1" applyFont="1" applyAlignment="1" applyProtection="1">
      <alignment horizontal="center"/>
      <protection hidden="1"/>
    </xf>
    <xf numFmtId="0" fontId="66" fillId="0" borderId="0" xfId="127" applyFont="1" applyFill="1" applyBorder="1" applyAlignment="1" applyProtection="1">
      <protection hidden="1"/>
    </xf>
    <xf numFmtId="0" fontId="6" fillId="0" borderId="0" xfId="167" applyFont="1" applyProtection="1">
      <protection hidden="1"/>
    </xf>
    <xf numFmtId="0" fontId="6" fillId="0" borderId="0" xfId="167" applyFont="1" applyAlignment="1" applyProtection="1">
      <alignment horizontal="left"/>
      <protection hidden="1"/>
    </xf>
    <xf numFmtId="2" fontId="4" fillId="0" borderId="0" xfId="250" applyNumberFormat="1" applyFont="1" applyBorder="1" applyAlignment="1" applyProtection="1">
      <alignment horizontal="center"/>
      <protection hidden="1"/>
    </xf>
    <xf numFmtId="9" fontId="4" fillId="0" borderId="0" xfId="250" applyFont="1" applyBorder="1" applyAlignment="1" applyProtection="1">
      <alignment horizontal="center"/>
      <protection hidden="1"/>
    </xf>
    <xf numFmtId="4" fontId="4" fillId="0" borderId="0" xfId="167" applyNumberFormat="1" applyAlignment="1" applyProtection="1">
      <alignment horizontal="center"/>
      <protection hidden="1"/>
    </xf>
    <xf numFmtId="174" fontId="4" fillId="0" borderId="0" xfId="167" applyNumberFormat="1" applyAlignment="1" applyProtection="1">
      <alignment horizontal="center"/>
      <protection hidden="1"/>
    </xf>
    <xf numFmtId="181" fontId="4" fillId="0" borderId="0" xfId="250" applyNumberFormat="1" applyProtection="1">
      <protection hidden="1"/>
    </xf>
    <xf numFmtId="174" fontId="65" fillId="0" borderId="0" xfId="167" applyNumberFormat="1" applyFont="1" applyAlignment="1" applyProtection="1">
      <alignment horizontal="center"/>
      <protection hidden="1"/>
    </xf>
    <xf numFmtId="9" fontId="4" fillId="0" borderId="0" xfId="250" applyProtection="1">
      <protection hidden="1"/>
    </xf>
    <xf numFmtId="174" fontId="65" fillId="0" borderId="0" xfId="167" applyNumberFormat="1" applyFont="1" applyAlignment="1" applyProtection="1">
      <alignment horizontal="right"/>
      <protection hidden="1"/>
    </xf>
    <xf numFmtId="174" fontId="4" fillId="0" borderId="0" xfId="167" applyNumberFormat="1" applyAlignment="1" applyProtection="1">
      <alignment horizontal="right"/>
      <protection hidden="1"/>
    </xf>
    <xf numFmtId="181" fontId="4" fillId="0" borderId="0" xfId="167" applyNumberFormat="1" applyAlignment="1" applyProtection="1">
      <alignment horizontal="center"/>
      <protection hidden="1"/>
    </xf>
    <xf numFmtId="181" fontId="67" fillId="0" borderId="0" xfId="167" applyNumberFormat="1" applyFont="1" applyAlignment="1" applyProtection="1">
      <alignment horizontal="center"/>
      <protection hidden="1"/>
    </xf>
    <xf numFmtId="181" fontId="65" fillId="0" borderId="0" xfId="250" applyNumberFormat="1" applyFont="1" applyAlignment="1" applyProtection="1">
      <alignment horizontal="center"/>
      <protection hidden="1"/>
    </xf>
    <xf numFmtId="182" fontId="4" fillId="0" borderId="0" xfId="250" applyNumberFormat="1" applyFont="1" applyBorder="1" applyAlignment="1" applyProtection="1">
      <alignment horizontal="center"/>
      <protection hidden="1"/>
    </xf>
    <xf numFmtId="181" fontId="4" fillId="0" borderId="0" xfId="250" applyNumberFormat="1" applyFont="1" applyBorder="1" applyAlignment="1" applyProtection="1">
      <alignment horizontal="center"/>
      <protection hidden="1"/>
    </xf>
    <xf numFmtId="183" fontId="4" fillId="0" borderId="0" xfId="250" applyNumberFormat="1" applyFont="1" applyBorder="1" applyAlignment="1" applyProtection="1">
      <alignment horizontal="center"/>
      <protection hidden="1"/>
    </xf>
    <xf numFmtId="184" fontId="4" fillId="0" borderId="0" xfId="250" applyNumberFormat="1" applyFont="1" applyBorder="1" applyAlignment="1" applyProtection="1">
      <alignment horizontal="right" indent="1"/>
      <protection hidden="1"/>
    </xf>
    <xf numFmtId="182" fontId="4" fillId="0" borderId="0" xfId="250" applyNumberFormat="1" applyProtection="1">
      <protection hidden="1"/>
    </xf>
    <xf numFmtId="182" fontId="68" fillId="0" borderId="0" xfId="250" applyNumberFormat="1" applyFont="1" applyAlignment="1" applyProtection="1">
      <alignment horizontal="center"/>
      <protection hidden="1"/>
    </xf>
    <xf numFmtId="182" fontId="4" fillId="0" borderId="0" xfId="167" applyNumberFormat="1" applyProtection="1">
      <protection hidden="1"/>
    </xf>
    <xf numFmtId="182" fontId="4" fillId="0" borderId="0" xfId="250" applyNumberFormat="1" applyAlignment="1" applyProtection="1">
      <alignment horizontal="center"/>
      <protection hidden="1"/>
    </xf>
    <xf numFmtId="2" fontId="4" fillId="0" borderId="0" xfId="167" applyNumberFormat="1" applyAlignment="1" applyProtection="1">
      <alignment horizontal="center"/>
      <protection hidden="1"/>
    </xf>
    <xf numFmtId="2" fontId="44" fillId="0" borderId="0" xfId="167" applyNumberFormat="1" applyFont="1" applyAlignment="1" applyProtection="1">
      <alignment horizontal="center"/>
      <protection hidden="1"/>
    </xf>
    <xf numFmtId="185" fontId="4" fillId="0" borderId="0" xfId="250" applyNumberFormat="1" applyFont="1" applyBorder="1" applyAlignment="1" applyProtection="1">
      <alignment horizontal="right" indent="1"/>
      <protection hidden="1"/>
    </xf>
    <xf numFmtId="181" fontId="4" fillId="0" borderId="0" xfId="167" applyNumberFormat="1" applyProtection="1">
      <protection hidden="1"/>
    </xf>
    <xf numFmtId="183" fontId="4" fillId="0" borderId="0" xfId="167" applyNumberFormat="1" applyAlignment="1" applyProtection="1">
      <alignment horizontal="center"/>
      <protection hidden="1"/>
    </xf>
    <xf numFmtId="183" fontId="4" fillId="0" borderId="0" xfId="167" applyNumberFormat="1" applyProtection="1">
      <protection hidden="1"/>
    </xf>
    <xf numFmtId="183" fontId="4" fillId="0" borderId="0" xfId="250" applyNumberFormat="1" applyFont="1" applyFill="1" applyBorder="1" applyAlignment="1" applyProtection="1">
      <alignment horizontal="center"/>
      <protection hidden="1"/>
    </xf>
    <xf numFmtId="183" fontId="4" fillId="0" borderId="0" xfId="250" applyNumberFormat="1" applyFont="1" applyBorder="1" applyAlignment="1" applyProtection="1">
      <alignment horizontal="right" indent="1"/>
      <protection hidden="1"/>
    </xf>
    <xf numFmtId="183" fontId="4" fillId="0" borderId="0" xfId="167" applyNumberFormat="1" applyAlignment="1" applyProtection="1">
      <alignment horizontal="right" indent="1"/>
      <protection hidden="1"/>
    </xf>
    <xf numFmtId="49" fontId="4" fillId="0" borderId="0" xfId="167" applyNumberFormat="1" applyAlignment="1" applyProtection="1">
      <alignment horizontal="right" indent="1"/>
      <protection hidden="1"/>
    </xf>
    <xf numFmtId="1" fontId="4" fillId="0" borderId="0" xfId="167" applyNumberFormat="1" applyAlignment="1" applyProtection="1">
      <alignment horizontal="right" indent="1"/>
      <protection hidden="1"/>
    </xf>
    <xf numFmtId="3" fontId="69" fillId="0" borderId="0" xfId="167" applyNumberFormat="1" applyFont="1" applyAlignment="1" applyProtection="1">
      <alignment horizontal="center"/>
      <protection hidden="1"/>
    </xf>
    <xf numFmtId="1" fontId="4" fillId="0" borderId="0" xfId="250" applyNumberFormat="1" applyFont="1" applyBorder="1" applyAlignment="1" applyProtection="1">
      <alignment horizontal="center"/>
      <protection hidden="1"/>
    </xf>
    <xf numFmtId="1" fontId="4" fillId="0" borderId="0" xfId="167" applyNumberFormat="1" applyAlignment="1" applyProtection="1">
      <alignment horizontal="center"/>
      <protection hidden="1"/>
    </xf>
    <xf numFmtId="1" fontId="4" fillId="0" borderId="0" xfId="167" applyNumberFormat="1" applyAlignment="1" applyProtection="1">
      <alignment horizontal="right"/>
      <protection hidden="1"/>
    </xf>
    <xf numFmtId="1" fontId="4" fillId="0" borderId="0" xfId="167" applyNumberFormat="1" applyProtection="1">
      <protection hidden="1"/>
    </xf>
    <xf numFmtId="1" fontId="63" fillId="0" borderId="0" xfId="167" applyNumberFormat="1" applyFont="1" applyAlignment="1" applyProtection="1">
      <alignment horizontal="center"/>
      <protection hidden="1"/>
    </xf>
    <xf numFmtId="1" fontId="59" fillId="0" borderId="0" xfId="167" applyNumberFormat="1" applyFont="1" applyAlignment="1" applyProtection="1">
      <alignment horizontal="center"/>
      <protection hidden="1"/>
    </xf>
    <xf numFmtId="0" fontId="7" fillId="0" borderId="0" xfId="167" applyFont="1" applyProtection="1">
      <protection hidden="1"/>
    </xf>
    <xf numFmtId="183" fontId="62" fillId="0" borderId="0" xfId="0" applyNumberFormat="1" applyFont="1" applyAlignment="1">
      <alignment horizontal="center"/>
    </xf>
    <xf numFmtId="1" fontId="62" fillId="0" borderId="0" xfId="0" applyNumberFormat="1" applyFont="1" applyAlignment="1">
      <alignment horizontal="center"/>
    </xf>
    <xf numFmtId="1" fontId="4" fillId="0" borderId="0" xfId="1549" applyNumberFormat="1" applyFont="1" applyAlignment="1" applyProtection="1">
      <alignment horizontal="right" wrapText="1"/>
      <protection hidden="1"/>
    </xf>
    <xf numFmtId="1" fontId="4" fillId="0" borderId="0" xfId="1602" applyNumberFormat="1" applyAlignment="1" applyProtection="1">
      <alignment horizontal="right"/>
      <protection hidden="1"/>
    </xf>
    <xf numFmtId="0" fontId="4" fillId="0" borderId="0" xfId="0" applyFont="1" applyAlignment="1">
      <alignment horizontal="center"/>
    </xf>
    <xf numFmtId="0" fontId="0" fillId="41" borderId="0" xfId="0" applyFill="1" applyAlignment="1">
      <alignment horizontal="left" vertical="top" wrapText="1"/>
    </xf>
    <xf numFmtId="0" fontId="0" fillId="41" borderId="0" xfId="0" applyFill="1" applyAlignment="1">
      <alignment horizontal="left" vertical="top" indent="1"/>
    </xf>
    <xf numFmtId="0" fontId="75" fillId="0" borderId="0" xfId="727" applyAlignment="1">
      <alignment horizontal="left"/>
    </xf>
    <xf numFmtId="0" fontId="75" fillId="0" borderId="0" xfId="726" applyAlignment="1">
      <alignment horizontal="left"/>
    </xf>
    <xf numFmtId="0" fontId="110" fillId="0" borderId="0" xfId="0" applyFont="1"/>
    <xf numFmtId="1" fontId="111" fillId="0" borderId="0" xfId="0" applyNumberFormat="1" applyFont="1" applyAlignment="1">
      <alignment horizontal="center" wrapText="1"/>
    </xf>
    <xf numFmtId="2" fontId="111" fillId="0" borderId="0" xfId="0" applyNumberFormat="1" applyFont="1" applyAlignment="1">
      <alignment horizontal="center" wrapText="1"/>
    </xf>
    <xf numFmtId="2" fontId="111" fillId="0" borderId="0" xfId="0" applyNumberFormat="1" applyFont="1" applyAlignment="1">
      <alignment horizontal="center"/>
    </xf>
    <xf numFmtId="0" fontId="112" fillId="41" borderId="0" xfId="0" applyFont="1" applyFill="1" applyAlignment="1">
      <alignment vertical="center"/>
    </xf>
    <xf numFmtId="4" fontId="73" fillId="41" borderId="0" xfId="734" applyNumberFormat="1" applyFill="1" applyBorder="1" applyAlignment="1">
      <alignment vertical="center"/>
    </xf>
    <xf numFmtId="0" fontId="115" fillId="0" borderId="0" xfId="1649" applyFont="1">
      <alignment vertical="top"/>
    </xf>
    <xf numFmtId="0" fontId="115" fillId="0" borderId="0" xfId="1649" applyFont="1" applyAlignment="1">
      <alignment horizontal="right"/>
    </xf>
    <xf numFmtId="0" fontId="114" fillId="0" borderId="0" xfId="1649">
      <alignment vertical="top"/>
    </xf>
    <xf numFmtId="0" fontId="115" fillId="0" borderId="0" xfId="1649" applyFont="1" applyAlignment="1">
      <alignment horizontal="left" vertical="center"/>
    </xf>
    <xf numFmtId="0" fontId="115" fillId="0" borderId="0" xfId="1649" applyFont="1" applyAlignment="1">
      <alignment vertical="center"/>
    </xf>
    <xf numFmtId="0" fontId="118" fillId="0" borderId="0" xfId="1649" applyFont="1">
      <alignment vertical="top"/>
    </xf>
    <xf numFmtId="0" fontId="117" fillId="0" borderId="0" xfId="1649" applyFont="1">
      <alignment vertical="top"/>
    </xf>
    <xf numFmtId="0" fontId="119" fillId="0" borderId="0" xfId="1649" applyFont="1" applyAlignment="1">
      <alignment horizontal="left" vertical="top" wrapText="1" indent="1"/>
    </xf>
    <xf numFmtId="0" fontId="120" fillId="0" borderId="0" xfId="1649" quotePrefix="1" applyFont="1" applyAlignment="1">
      <alignment horizontal="left" vertical="center" indent="1"/>
    </xf>
    <xf numFmtId="0" fontId="121" fillId="0" borderId="0" xfId="1649" applyFont="1" applyAlignment="1">
      <alignment horizontal="left" vertical="center"/>
    </xf>
    <xf numFmtId="1" fontId="122" fillId="0" borderId="0" xfId="1649" applyNumberFormat="1" applyFont="1" applyAlignment="1">
      <alignment horizontal="center" vertical="center"/>
    </xf>
    <xf numFmtId="0" fontId="7" fillId="0" borderId="0" xfId="1649" applyFont="1">
      <alignment vertical="top"/>
    </xf>
    <xf numFmtId="0" fontId="123" fillId="0" borderId="0" xfId="1649" quotePrefix="1" applyFont="1" applyAlignment="1">
      <alignment horizontal="left" vertical="center" indent="1"/>
    </xf>
    <xf numFmtId="0" fontId="124" fillId="0" borderId="0" xfId="1649" applyFont="1" applyAlignment="1">
      <alignment horizontal="left"/>
    </xf>
    <xf numFmtId="0" fontId="120" fillId="0" borderId="0" xfId="1649" applyFont="1">
      <alignment vertical="top"/>
    </xf>
    <xf numFmtId="0" fontId="6" fillId="0" borderId="0" xfId="1649" applyFont="1">
      <alignment vertical="top"/>
    </xf>
    <xf numFmtId="0" fontId="6" fillId="0" borderId="0" xfId="1649" applyFont="1" applyAlignment="1">
      <alignment horizontal="right"/>
    </xf>
    <xf numFmtId="0" fontId="126" fillId="0" borderId="0" xfId="1650" applyFont="1" applyAlignment="1">
      <alignment horizontal="left"/>
    </xf>
    <xf numFmtId="0" fontId="120" fillId="0" borderId="0" xfId="1649" applyFont="1" applyAlignment="1">
      <alignment horizontal="left" vertical="top"/>
    </xf>
    <xf numFmtId="0" fontId="120" fillId="0" borderId="0" xfId="1649" applyFont="1" applyAlignment="1">
      <alignment horizontal="left" indent="1"/>
    </xf>
    <xf numFmtId="0" fontId="120" fillId="0" borderId="0" xfId="1649" quotePrefix="1" applyFont="1" applyAlignment="1">
      <alignment horizontal="left" indent="1"/>
    </xf>
    <xf numFmtId="0" fontId="78" fillId="0" borderId="0" xfId="1649" applyFont="1" applyAlignment="1">
      <alignment horizontal="left"/>
    </xf>
    <xf numFmtId="0" fontId="128" fillId="0" borderId="0" xfId="1649" applyFont="1" applyAlignment="1">
      <alignment vertical="center" wrapText="1"/>
    </xf>
    <xf numFmtId="0" fontId="129" fillId="0" borderId="0" xfId="1649" quotePrefix="1" applyFont="1" applyAlignment="1">
      <alignment vertical="center"/>
    </xf>
    <xf numFmtId="0" fontId="130" fillId="0" borderId="0" xfId="1649" quotePrefix="1" applyFont="1" applyAlignment="1">
      <alignment horizontal="left" vertical="center" indent="1"/>
    </xf>
    <xf numFmtId="0" fontId="131" fillId="0" borderId="0" xfId="1649" applyFont="1" applyAlignment="1">
      <alignment horizontal="left" vertical="center"/>
    </xf>
    <xf numFmtId="0" fontId="132" fillId="0" borderId="0" xfId="1649" applyFont="1" applyAlignment="1">
      <alignment horizontal="left" vertical="center"/>
    </xf>
    <xf numFmtId="0" fontId="133" fillId="0" borderId="0" xfId="1649" applyFont="1">
      <alignment vertical="top"/>
    </xf>
    <xf numFmtId="0" fontId="128" fillId="0" borderId="0" xfId="1649" applyFont="1">
      <alignment vertical="top"/>
    </xf>
    <xf numFmtId="0" fontId="128" fillId="0" borderId="0" xfId="1649" applyFont="1" applyAlignment="1">
      <alignment horizontal="right"/>
    </xf>
    <xf numFmtId="0" fontId="115" fillId="0" borderId="0" xfId="1649" applyFont="1" applyAlignment="1">
      <alignment vertical="center" wrapText="1"/>
    </xf>
    <xf numFmtId="0" fontId="132" fillId="0" borderId="0" xfId="1649" quotePrefix="1" applyFont="1" applyAlignment="1">
      <alignment horizontal="left" vertical="center"/>
    </xf>
    <xf numFmtId="0" fontId="134" fillId="0" borderId="0" xfId="1649" applyFont="1" applyAlignment="1">
      <alignment horizontal="left" vertical="center"/>
    </xf>
    <xf numFmtId="0" fontId="114" fillId="0" borderId="0" xfId="1649" applyAlignment="1">
      <alignment horizontal="right" vertical="center"/>
    </xf>
    <xf numFmtId="0" fontId="118" fillId="0" borderId="0" xfId="1649" applyFont="1" applyAlignment="1">
      <alignment vertical="center"/>
    </xf>
    <xf numFmtId="0" fontId="114" fillId="0" borderId="0" xfId="1649" applyAlignment="1">
      <alignment vertical="center" wrapText="1"/>
    </xf>
    <xf numFmtId="0" fontId="114" fillId="0" borderId="0" xfId="1649" applyAlignment="1">
      <alignment vertical="center"/>
    </xf>
    <xf numFmtId="0" fontId="128" fillId="0" borderId="0" xfId="1649" applyFont="1" applyAlignment="1">
      <alignment horizontal="left" vertical="center" wrapText="1" indent="1"/>
    </xf>
    <xf numFmtId="0" fontId="135" fillId="0" borderId="0" xfId="1649" applyFont="1" applyAlignment="1">
      <alignment vertical="center" wrapText="1"/>
    </xf>
    <xf numFmtId="0" fontId="125" fillId="0" borderId="0" xfId="1650" applyBorder="1" applyAlignment="1">
      <alignment horizontal="left" vertical="center"/>
    </xf>
    <xf numFmtId="0" fontId="135" fillId="0" borderId="0" xfId="1649" applyFont="1" applyAlignment="1">
      <alignment horizontal="left" vertical="center" wrapText="1"/>
    </xf>
    <xf numFmtId="0" fontId="128" fillId="0" borderId="0" xfId="1649" applyFont="1" applyAlignment="1">
      <alignment horizontal="left" vertical="center" wrapText="1"/>
    </xf>
    <xf numFmtId="0" fontId="136" fillId="0" borderId="0" xfId="1649" applyFont="1" applyAlignment="1">
      <alignment wrapText="1"/>
    </xf>
    <xf numFmtId="0" fontId="45" fillId="0" borderId="0" xfId="1649" applyFont="1" applyAlignment="1">
      <alignment horizontal="left" vertical="center" indent="1"/>
    </xf>
    <xf numFmtId="0" fontId="112" fillId="41" borderId="0" xfId="1649" applyFont="1" applyFill="1" applyAlignment="1">
      <alignment vertical="center"/>
    </xf>
    <xf numFmtId="0" fontId="120" fillId="41" borderId="0" xfId="1649" applyFont="1" applyFill="1" applyAlignment="1">
      <alignment horizontal="left" vertical="center" wrapText="1"/>
    </xf>
    <xf numFmtId="0" fontId="115" fillId="41" borderId="0" xfId="1649" applyFont="1" applyFill="1" applyAlignment="1">
      <alignment horizontal="left" vertical="center"/>
    </xf>
    <xf numFmtId="0" fontId="129" fillId="50" borderId="0" xfId="1649" applyFont="1" applyFill="1" applyAlignment="1">
      <alignment horizontal="left"/>
    </xf>
    <xf numFmtId="0" fontId="115" fillId="50" borderId="0" xfId="1649" applyFont="1" applyFill="1">
      <alignment vertical="top"/>
    </xf>
    <xf numFmtId="0" fontId="114" fillId="0" borderId="0" xfId="1649" applyAlignment="1">
      <alignment horizontal="left"/>
    </xf>
    <xf numFmtId="0" fontId="0" fillId="0" borderId="0" xfId="0" applyAlignment="1">
      <alignment vertical="top"/>
    </xf>
    <xf numFmtId="0" fontId="73" fillId="0" borderId="23" xfId="735">
      <alignment horizontal="left" wrapText="1"/>
    </xf>
    <xf numFmtId="0" fontId="120" fillId="0" borderId="0" xfId="0" applyFont="1" applyAlignment="1">
      <alignment wrapText="1"/>
    </xf>
    <xf numFmtId="1" fontId="6" fillId="0" borderId="0" xfId="0" applyNumberFormat="1" applyFont="1" applyAlignment="1">
      <alignment horizontal="center"/>
    </xf>
    <xf numFmtId="0" fontId="6" fillId="0" borderId="0" xfId="0" applyFont="1" applyAlignment="1">
      <alignment horizontal="center"/>
    </xf>
    <xf numFmtId="1" fontId="137" fillId="0" borderId="0" xfId="0" applyNumberFormat="1" applyFont="1" applyAlignment="1">
      <alignment horizontal="center"/>
    </xf>
    <xf numFmtId="1" fontId="115" fillId="0" borderId="0" xfId="191" applyNumberFormat="1" applyFont="1" applyAlignment="1" applyProtection="1">
      <alignment horizontal="center"/>
      <protection hidden="1"/>
    </xf>
    <xf numFmtId="1" fontId="6" fillId="0" borderId="0" xfId="0" quotePrefix="1" applyNumberFormat="1" applyFont="1" applyAlignment="1">
      <alignment horizontal="center"/>
    </xf>
    <xf numFmtId="1" fontId="6" fillId="0" borderId="0" xfId="0" applyNumberFormat="1" applyFont="1" applyAlignment="1" applyProtection="1">
      <alignment horizontal="center"/>
      <protection hidden="1"/>
    </xf>
    <xf numFmtId="1" fontId="6" fillId="0" borderId="0" xfId="687" applyNumberFormat="1" applyFont="1"/>
    <xf numFmtId="1" fontId="115" fillId="0" borderId="0" xfId="687" applyNumberFormat="1" applyFont="1" applyFill="1" applyBorder="1" applyAlignment="1" applyProtection="1">
      <alignment horizontal="center"/>
      <protection hidden="1"/>
    </xf>
    <xf numFmtId="1" fontId="6" fillId="0" borderId="0" xfId="0" applyNumberFormat="1" applyFont="1"/>
    <xf numFmtId="1" fontId="6" fillId="0" borderId="0" xfId="167" applyNumberFormat="1" applyFont="1"/>
    <xf numFmtId="1" fontId="6" fillId="0" borderId="0" xfId="167" applyNumberFormat="1" applyFont="1" applyAlignment="1">
      <alignment horizontal="center"/>
    </xf>
    <xf numFmtId="1" fontId="115" fillId="0" borderId="0" xfId="762" applyNumberFormat="1" applyFont="1" applyFill="1" applyBorder="1" applyAlignment="1" applyProtection="1">
      <alignment horizontal="center"/>
      <protection hidden="1"/>
    </xf>
    <xf numFmtId="1" fontId="115" fillId="0" borderId="0" xfId="1549" applyNumberFormat="1" applyFont="1" applyFill="1" applyBorder="1" applyAlignment="1" applyProtection="1">
      <alignment horizontal="center"/>
      <protection hidden="1"/>
    </xf>
    <xf numFmtId="1" fontId="6" fillId="0" borderId="0" xfId="0" applyNumberFormat="1" applyFont="1" applyAlignment="1">
      <alignment vertical="center"/>
    </xf>
    <xf numFmtId="0" fontId="6" fillId="0" borderId="0" xfId="0" applyFont="1"/>
    <xf numFmtId="0" fontId="58" fillId="0" borderId="0" xfId="1648" applyFont="1" applyAlignment="1">
      <alignment horizontal="left"/>
    </xf>
    <xf numFmtId="0" fontId="73" fillId="0" borderId="23" xfId="735" applyAlignment="1">
      <alignment horizontal="right" wrapText="1"/>
    </xf>
    <xf numFmtId="1" fontId="120" fillId="0" borderId="0" xfId="167" applyNumberFormat="1" applyFont="1" applyAlignment="1">
      <alignment horizontal="left"/>
    </xf>
    <xf numFmtId="1" fontId="6" fillId="0" borderId="0" xfId="167" applyNumberFormat="1" applyFont="1" applyAlignment="1">
      <alignment horizontal="right"/>
    </xf>
    <xf numFmtId="1" fontId="126" fillId="41" borderId="0" xfId="167" applyNumberFormat="1" applyFont="1" applyFill="1" applyAlignment="1">
      <alignment horizontal="center"/>
    </xf>
    <xf numFmtId="1" fontId="6" fillId="41" borderId="0" xfId="0" applyNumberFormat="1" applyFont="1" applyFill="1" applyAlignment="1" applyProtection="1">
      <alignment horizontal="center"/>
      <protection locked="0" hidden="1"/>
    </xf>
    <xf numFmtId="183" fontId="126" fillId="0" borderId="0" xfId="0" applyNumberFormat="1" applyFont="1" applyAlignment="1">
      <alignment horizontal="center"/>
    </xf>
    <xf numFmtId="1" fontId="126" fillId="0" borderId="0" xfId="0" applyNumberFormat="1" applyFont="1" applyAlignment="1">
      <alignment horizontal="center"/>
    </xf>
    <xf numFmtId="1" fontId="73" fillId="0" borderId="23" xfId="735" applyNumberFormat="1" applyAlignment="1">
      <alignment horizontal="right" wrapText="1"/>
    </xf>
    <xf numFmtId="0" fontId="4" fillId="0" borderId="0" xfId="167" applyAlignment="1" applyProtection="1">
      <alignment horizontal="right"/>
      <protection hidden="1"/>
    </xf>
    <xf numFmtId="1" fontId="4" fillId="0" borderId="0" xfId="0" applyNumberFormat="1" applyFont="1" applyAlignment="1" applyProtection="1">
      <alignment horizontal="right"/>
      <protection hidden="1"/>
    </xf>
    <xf numFmtId="0" fontId="4" fillId="0" borderId="0" xfId="0" applyFont="1" applyAlignment="1">
      <alignment horizontal="right"/>
    </xf>
    <xf numFmtId="3" fontId="7" fillId="41" borderId="0" xfId="734" applyFont="1" applyFill="1" applyBorder="1">
      <alignment horizontal="left" vertical="center"/>
    </xf>
    <xf numFmtId="3" fontId="0" fillId="41" borderId="0" xfId="0" applyNumberFormat="1" applyFill="1" applyAlignment="1">
      <alignment vertical="center" wrapText="1"/>
    </xf>
    <xf numFmtId="0" fontId="115" fillId="50" borderId="0" xfId="0" applyFont="1" applyFill="1" applyAlignment="1">
      <alignment vertical="top"/>
    </xf>
    <xf numFmtId="0" fontId="129" fillId="50" borderId="0" xfId="0" applyFont="1" applyFill="1" applyAlignment="1">
      <alignment horizontal="left"/>
    </xf>
    <xf numFmtId="0" fontId="125" fillId="0" borderId="0" xfId="1650" applyFill="1">
      <alignment vertical="top"/>
    </xf>
    <xf numFmtId="0" fontId="115" fillId="0" borderId="0" xfId="0" applyFont="1" applyAlignment="1">
      <alignment vertical="top"/>
    </xf>
    <xf numFmtId="0" fontId="129" fillId="0" borderId="0" xfId="0" applyFont="1" applyAlignment="1">
      <alignment horizontal="left"/>
    </xf>
    <xf numFmtId="0" fontId="113" fillId="50" borderId="0" xfId="1648" applyFill="1" applyAlignment="1">
      <alignment vertical="top"/>
    </xf>
    <xf numFmtId="1" fontId="138" fillId="0" borderId="0" xfId="0" applyNumberFormat="1" applyFont="1" applyAlignment="1">
      <alignment wrapText="1"/>
    </xf>
    <xf numFmtId="0" fontId="114" fillId="0" borderId="0" xfId="1649" applyAlignment="1">
      <alignment horizontal="left" vertical="center" wrapText="1"/>
    </xf>
    <xf numFmtId="0" fontId="116" fillId="49" borderId="0" xfId="1649" applyFont="1" applyFill="1" applyAlignment="1">
      <alignment horizontal="left" vertical="center" wrapText="1"/>
    </xf>
    <xf numFmtId="0" fontId="117" fillId="0" borderId="0" xfId="1649" applyFont="1" applyAlignment="1">
      <alignment horizontal="left" vertical="top" wrapText="1" indent="1"/>
    </xf>
    <xf numFmtId="0" fontId="128" fillId="0" borderId="0" xfId="1649" applyFont="1" applyAlignment="1">
      <alignment horizontal="left" wrapText="1" indent="1"/>
    </xf>
    <xf numFmtId="0" fontId="6" fillId="0" borderId="0" xfId="1649" applyFont="1" applyAlignment="1">
      <alignment horizontal="left" vertical="center" wrapText="1"/>
    </xf>
    <xf numFmtId="0" fontId="115" fillId="0" borderId="0" xfId="1649" applyFont="1" applyAlignment="1">
      <alignment horizontal="left" vertical="center" wrapText="1"/>
    </xf>
    <xf numFmtId="0" fontId="73" fillId="0" borderId="23" xfId="1324" applyNumberFormat="1" applyFont="1" applyBorder="1" applyAlignment="1" applyProtection="1">
      <alignment horizontal="right" wrapText="1"/>
    </xf>
  </cellXfs>
  <cellStyles count="1651">
    <cellStyle name="_DateRange_UOCI summary" xfId="1640" xr:uid="{9A2C2E53-CF4E-4E56-A6A6-2CA8FFB37600}"/>
    <cellStyle name="_SeriesAttributes" xfId="306" xr:uid="{00000000-0005-0000-0000-000000000000}"/>
    <cellStyle name="_SeriesData" xfId="307" xr:uid="{00000000-0005-0000-0000-000001000000}"/>
    <cellStyle name="_SeriesDataForecast" xfId="308" xr:uid="{00000000-0005-0000-0000-000002000000}"/>
    <cellStyle name="_SeriesDataNA" xfId="309" xr:uid="{00000000-0005-0000-0000-000003000000}"/>
    <cellStyle name="=C:\WINNT\SYSTEM32\COMMAND.COM" xfId="1" xr:uid="{00000000-0005-0000-0000-000004000000}"/>
    <cellStyle name="1decimal" xfId="1434" xr:uid="{00000000-0005-0000-0000-000005000000}"/>
    <cellStyle name="20% - Accent1" xfId="2" builtinId="30" customBuiltin="1"/>
    <cellStyle name="20% - Accent1 2" xfId="3" xr:uid="{00000000-0005-0000-0000-000006000000}"/>
    <cellStyle name="20% - Accent1 2 2" xfId="310" xr:uid="{00000000-0005-0000-0000-000007000000}"/>
    <cellStyle name="20% - Accent1 3" xfId="4" xr:uid="{00000000-0005-0000-0000-000008000000}"/>
    <cellStyle name="20% - Accent1 3 2" xfId="311" xr:uid="{00000000-0005-0000-0000-000009000000}"/>
    <cellStyle name="20% - Accent1 4" xfId="312" xr:uid="{00000000-0005-0000-0000-00000A000000}"/>
    <cellStyle name="20% - Accent1 5" xfId="313" xr:uid="{00000000-0005-0000-0000-00000B000000}"/>
    <cellStyle name="20% - Accent1 6" xfId="994" xr:uid="{00000000-0005-0000-0000-00000B000000}"/>
    <cellStyle name="20% - Accent2" xfId="5" builtinId="34" customBuiltin="1"/>
    <cellStyle name="20% - Accent2 2" xfId="6" xr:uid="{00000000-0005-0000-0000-00000D000000}"/>
    <cellStyle name="20% - Accent2 2 2" xfId="314" xr:uid="{00000000-0005-0000-0000-00000E000000}"/>
    <cellStyle name="20% - Accent2 3" xfId="7" xr:uid="{00000000-0005-0000-0000-00000F000000}"/>
    <cellStyle name="20% - Accent2 3 2" xfId="315" xr:uid="{00000000-0005-0000-0000-000010000000}"/>
    <cellStyle name="20% - Accent2 4" xfId="316" xr:uid="{00000000-0005-0000-0000-000011000000}"/>
    <cellStyle name="20% - Accent2 5" xfId="317" xr:uid="{00000000-0005-0000-0000-000012000000}"/>
    <cellStyle name="20% - Accent2 6" xfId="995" xr:uid="{00000000-0005-0000-0000-000011000000}"/>
    <cellStyle name="20% - Accent3" xfId="8" builtinId="38" customBuiltin="1"/>
    <cellStyle name="20% - Accent3 2" xfId="9" xr:uid="{00000000-0005-0000-0000-000014000000}"/>
    <cellStyle name="20% - Accent3 2 2" xfId="318" xr:uid="{00000000-0005-0000-0000-000015000000}"/>
    <cellStyle name="20% - Accent3 3" xfId="10" xr:uid="{00000000-0005-0000-0000-000016000000}"/>
    <cellStyle name="20% - Accent3 3 2" xfId="319" xr:uid="{00000000-0005-0000-0000-000017000000}"/>
    <cellStyle name="20% - Accent3 4" xfId="320" xr:uid="{00000000-0005-0000-0000-000018000000}"/>
    <cellStyle name="20% - Accent3 5" xfId="321" xr:uid="{00000000-0005-0000-0000-000019000000}"/>
    <cellStyle name="20% - Accent3 6" xfId="996" xr:uid="{00000000-0005-0000-0000-000017000000}"/>
    <cellStyle name="20% - Accent4" xfId="11" builtinId="42" customBuiltin="1"/>
    <cellStyle name="20% - Accent4 2" xfId="12" xr:uid="{00000000-0005-0000-0000-00001B000000}"/>
    <cellStyle name="20% - Accent4 2 2" xfId="322" xr:uid="{00000000-0005-0000-0000-00001C000000}"/>
    <cellStyle name="20% - Accent4 3" xfId="13" xr:uid="{00000000-0005-0000-0000-00001D000000}"/>
    <cellStyle name="20% - Accent4 3 2" xfId="323" xr:uid="{00000000-0005-0000-0000-00001E000000}"/>
    <cellStyle name="20% - Accent4 4" xfId="324" xr:uid="{00000000-0005-0000-0000-00001F000000}"/>
    <cellStyle name="20% - Accent4 5" xfId="325" xr:uid="{00000000-0005-0000-0000-000020000000}"/>
    <cellStyle name="20% - Accent4 6" xfId="997" xr:uid="{00000000-0005-0000-0000-00001D000000}"/>
    <cellStyle name="20% - Accent5" xfId="14" builtinId="46" customBuiltin="1"/>
    <cellStyle name="20% - Accent5 2" xfId="326" xr:uid="{00000000-0005-0000-0000-000022000000}"/>
    <cellStyle name="20% - Accent5 2 2" xfId="327" xr:uid="{00000000-0005-0000-0000-000023000000}"/>
    <cellStyle name="20% - Accent5 3" xfId="328" xr:uid="{00000000-0005-0000-0000-000024000000}"/>
    <cellStyle name="20% - Accent5 3 2" xfId="329" xr:uid="{00000000-0005-0000-0000-000025000000}"/>
    <cellStyle name="20% - Accent5 4" xfId="330" xr:uid="{00000000-0005-0000-0000-000026000000}"/>
    <cellStyle name="20% - Accent5 5" xfId="998" xr:uid="{00000000-0005-0000-0000-000022000000}"/>
    <cellStyle name="20% - Accent6" xfId="15" builtinId="50" customBuiltin="1"/>
    <cellStyle name="20% - Accent6 2" xfId="16" xr:uid="{00000000-0005-0000-0000-000028000000}"/>
    <cellStyle name="20% - Accent6 2 2" xfId="331" xr:uid="{00000000-0005-0000-0000-000029000000}"/>
    <cellStyle name="20% - Accent6 3" xfId="17" xr:uid="{00000000-0005-0000-0000-00002A000000}"/>
    <cellStyle name="20% - Accent6 3 2" xfId="332" xr:uid="{00000000-0005-0000-0000-00002B000000}"/>
    <cellStyle name="20% - Accent6 4" xfId="333" xr:uid="{00000000-0005-0000-0000-00002C000000}"/>
    <cellStyle name="20% - Accent6 5" xfId="334" xr:uid="{00000000-0005-0000-0000-00002D000000}"/>
    <cellStyle name="20% - Accent6 6" xfId="999" xr:uid="{00000000-0005-0000-0000-000028000000}"/>
    <cellStyle name="2dec" xfId="1169" xr:uid="{00000000-0005-0000-0000-000029000000}"/>
    <cellStyle name="40% - Accent1" xfId="18" builtinId="31" customBuiltin="1"/>
    <cellStyle name="40% - Accent1 2" xfId="19" xr:uid="{00000000-0005-0000-0000-00002F000000}"/>
    <cellStyle name="40% - Accent1 2 2" xfId="335" xr:uid="{00000000-0005-0000-0000-000030000000}"/>
    <cellStyle name="40% - Accent1 3" xfId="20" xr:uid="{00000000-0005-0000-0000-000031000000}"/>
    <cellStyle name="40% - Accent1 3 2" xfId="336" xr:uid="{00000000-0005-0000-0000-000032000000}"/>
    <cellStyle name="40% - Accent1 4" xfId="337" xr:uid="{00000000-0005-0000-0000-000033000000}"/>
    <cellStyle name="40% - Accent1 5" xfId="338" xr:uid="{00000000-0005-0000-0000-000034000000}"/>
    <cellStyle name="40% - Accent1 6" xfId="1000" xr:uid="{00000000-0005-0000-0000-00002F000000}"/>
    <cellStyle name="40% - Accent2" xfId="21" builtinId="35" customBuiltin="1"/>
    <cellStyle name="40% - Accent2 2" xfId="339" xr:uid="{00000000-0005-0000-0000-000036000000}"/>
    <cellStyle name="40% - Accent2 2 2" xfId="340" xr:uid="{00000000-0005-0000-0000-000037000000}"/>
    <cellStyle name="40% - Accent2 3" xfId="341" xr:uid="{00000000-0005-0000-0000-000038000000}"/>
    <cellStyle name="40% - Accent2 3 2" xfId="342" xr:uid="{00000000-0005-0000-0000-000039000000}"/>
    <cellStyle name="40% - Accent2 4" xfId="343" xr:uid="{00000000-0005-0000-0000-00003A000000}"/>
    <cellStyle name="40% - Accent2 5" xfId="1001" xr:uid="{00000000-0005-0000-0000-000034000000}"/>
    <cellStyle name="40% - Accent3" xfId="22" builtinId="39" customBuiltin="1"/>
    <cellStyle name="40% - Accent3 2" xfId="23" xr:uid="{00000000-0005-0000-0000-00003C000000}"/>
    <cellStyle name="40% - Accent3 2 2" xfId="344" xr:uid="{00000000-0005-0000-0000-00003D000000}"/>
    <cellStyle name="40% - Accent3 3" xfId="24" xr:uid="{00000000-0005-0000-0000-00003E000000}"/>
    <cellStyle name="40% - Accent3 3 2" xfId="345" xr:uid="{00000000-0005-0000-0000-00003F000000}"/>
    <cellStyle name="40% - Accent3 4" xfId="346" xr:uid="{00000000-0005-0000-0000-000040000000}"/>
    <cellStyle name="40% - Accent3 5" xfId="347" xr:uid="{00000000-0005-0000-0000-000041000000}"/>
    <cellStyle name="40% - Accent3 6" xfId="1002" xr:uid="{00000000-0005-0000-0000-00003A000000}"/>
    <cellStyle name="40% - Accent4" xfId="25" builtinId="43" customBuiltin="1"/>
    <cellStyle name="40% - Accent4 2" xfId="26" xr:uid="{00000000-0005-0000-0000-000043000000}"/>
    <cellStyle name="40% - Accent4 2 2" xfId="348" xr:uid="{00000000-0005-0000-0000-000044000000}"/>
    <cellStyle name="40% - Accent4 3" xfId="27" xr:uid="{00000000-0005-0000-0000-000045000000}"/>
    <cellStyle name="40% - Accent4 3 2" xfId="349" xr:uid="{00000000-0005-0000-0000-000046000000}"/>
    <cellStyle name="40% - Accent4 4" xfId="350" xr:uid="{00000000-0005-0000-0000-000047000000}"/>
    <cellStyle name="40% - Accent4 5" xfId="351" xr:uid="{00000000-0005-0000-0000-000048000000}"/>
    <cellStyle name="40% - Accent4 6" xfId="1003" xr:uid="{00000000-0005-0000-0000-000040000000}"/>
    <cellStyle name="40% - Accent5" xfId="28" builtinId="47" customBuiltin="1"/>
    <cellStyle name="40% - Accent5 2" xfId="29" xr:uid="{00000000-0005-0000-0000-00004A000000}"/>
    <cellStyle name="40% - Accent5 2 2" xfId="352" xr:uid="{00000000-0005-0000-0000-00004B000000}"/>
    <cellStyle name="40% - Accent5 3" xfId="30" xr:uid="{00000000-0005-0000-0000-00004C000000}"/>
    <cellStyle name="40% - Accent5 3 2" xfId="353" xr:uid="{00000000-0005-0000-0000-00004D000000}"/>
    <cellStyle name="40% - Accent5 4" xfId="354" xr:uid="{00000000-0005-0000-0000-00004E000000}"/>
    <cellStyle name="40% - Accent5 5" xfId="355" xr:uid="{00000000-0005-0000-0000-00004F000000}"/>
    <cellStyle name="40% - Accent5 6" xfId="1004" xr:uid="{00000000-0005-0000-0000-000046000000}"/>
    <cellStyle name="40% - Accent6" xfId="31" builtinId="51" customBuiltin="1"/>
    <cellStyle name="40% - Accent6 2" xfId="32" xr:uid="{00000000-0005-0000-0000-000051000000}"/>
    <cellStyle name="40% - Accent6 2 2" xfId="356" xr:uid="{00000000-0005-0000-0000-000052000000}"/>
    <cellStyle name="40% - Accent6 3" xfId="33" xr:uid="{00000000-0005-0000-0000-000053000000}"/>
    <cellStyle name="40% - Accent6 3 2" xfId="357" xr:uid="{00000000-0005-0000-0000-000054000000}"/>
    <cellStyle name="40% - Accent6 4" xfId="358" xr:uid="{00000000-0005-0000-0000-000055000000}"/>
    <cellStyle name="40% - Accent6 5" xfId="359" xr:uid="{00000000-0005-0000-0000-000056000000}"/>
    <cellStyle name="40% - Accent6 6" xfId="1005" xr:uid="{00000000-0005-0000-0000-00004C000000}"/>
    <cellStyle name="60% - Accent1" xfId="34" builtinId="32" customBuiltin="1"/>
    <cellStyle name="60% - Accent1 2" xfId="35" xr:uid="{00000000-0005-0000-0000-000058000000}"/>
    <cellStyle name="60% - Accent1 3" xfId="36" xr:uid="{00000000-0005-0000-0000-000059000000}"/>
    <cellStyle name="60% - Accent1 3 2" xfId="360" xr:uid="{00000000-0005-0000-0000-00005A000000}"/>
    <cellStyle name="60% - Accent1 4" xfId="361" xr:uid="{00000000-0005-0000-0000-00005B000000}"/>
    <cellStyle name="60% - Accent1 5" xfId="362" xr:uid="{00000000-0005-0000-0000-00005C000000}"/>
    <cellStyle name="60% - Accent1 6" xfId="1006" xr:uid="{00000000-0005-0000-0000-000052000000}"/>
    <cellStyle name="60% - Accent2" xfId="37" builtinId="36" customBuiltin="1"/>
    <cellStyle name="60% - Accent2 2" xfId="38" xr:uid="{00000000-0005-0000-0000-00005E000000}"/>
    <cellStyle name="60% - Accent2 3" xfId="39" xr:uid="{00000000-0005-0000-0000-00005F000000}"/>
    <cellStyle name="60% - Accent2 3 2" xfId="363" xr:uid="{00000000-0005-0000-0000-000060000000}"/>
    <cellStyle name="60% - Accent2 4" xfId="364" xr:uid="{00000000-0005-0000-0000-000061000000}"/>
    <cellStyle name="60% - Accent2 5" xfId="365" xr:uid="{00000000-0005-0000-0000-000062000000}"/>
    <cellStyle name="60% - Accent2 6" xfId="1007" xr:uid="{00000000-0005-0000-0000-000058000000}"/>
    <cellStyle name="60% - Accent3" xfId="40" builtinId="40" customBuiltin="1"/>
    <cellStyle name="60% - Accent3 2" xfId="41" xr:uid="{00000000-0005-0000-0000-000064000000}"/>
    <cellStyle name="60% - Accent3 3" xfId="42" xr:uid="{00000000-0005-0000-0000-000065000000}"/>
    <cellStyle name="60% - Accent3 3 2" xfId="366" xr:uid="{00000000-0005-0000-0000-000066000000}"/>
    <cellStyle name="60% - Accent3 4" xfId="367" xr:uid="{00000000-0005-0000-0000-000067000000}"/>
    <cellStyle name="60% - Accent3 5" xfId="368" xr:uid="{00000000-0005-0000-0000-000068000000}"/>
    <cellStyle name="60% - Accent3 6" xfId="1008" xr:uid="{00000000-0005-0000-0000-00005E000000}"/>
    <cellStyle name="60% - Accent4" xfId="43" builtinId="44" customBuiltin="1"/>
    <cellStyle name="60% - Accent4 2" xfId="44" xr:uid="{00000000-0005-0000-0000-00006A000000}"/>
    <cellStyle name="60% - Accent4 3" xfId="45" xr:uid="{00000000-0005-0000-0000-00006B000000}"/>
    <cellStyle name="60% - Accent4 3 2" xfId="369" xr:uid="{00000000-0005-0000-0000-00006C000000}"/>
    <cellStyle name="60% - Accent4 4" xfId="370" xr:uid="{00000000-0005-0000-0000-00006D000000}"/>
    <cellStyle name="60% - Accent4 5" xfId="371" xr:uid="{00000000-0005-0000-0000-00006E000000}"/>
    <cellStyle name="60% - Accent4 6" xfId="1009" xr:uid="{00000000-0005-0000-0000-000064000000}"/>
    <cellStyle name="60% - Accent5" xfId="46" builtinId="48" customBuiltin="1"/>
    <cellStyle name="60% - Accent5 2" xfId="47" xr:uid="{00000000-0005-0000-0000-000070000000}"/>
    <cellStyle name="60% - Accent5 3" xfId="48" xr:uid="{00000000-0005-0000-0000-000071000000}"/>
    <cellStyle name="60% - Accent5 3 2" xfId="372" xr:uid="{00000000-0005-0000-0000-000072000000}"/>
    <cellStyle name="60% - Accent5 4" xfId="373" xr:uid="{00000000-0005-0000-0000-000073000000}"/>
    <cellStyle name="60% - Accent5 5" xfId="374" xr:uid="{00000000-0005-0000-0000-000074000000}"/>
    <cellStyle name="60% - Accent5 6" xfId="1010" xr:uid="{00000000-0005-0000-0000-00006A000000}"/>
    <cellStyle name="60% - Accent6" xfId="49" builtinId="52" customBuiltin="1"/>
    <cellStyle name="60% - Accent6 2" xfId="50" xr:uid="{00000000-0005-0000-0000-000076000000}"/>
    <cellStyle name="60% - Accent6 3" xfId="51" xr:uid="{00000000-0005-0000-0000-000077000000}"/>
    <cellStyle name="60% - Accent6 3 2" xfId="375" xr:uid="{00000000-0005-0000-0000-000078000000}"/>
    <cellStyle name="60% - Accent6 4" xfId="376" xr:uid="{00000000-0005-0000-0000-000079000000}"/>
    <cellStyle name="60% - Accent6 5" xfId="377" xr:uid="{00000000-0005-0000-0000-00007A000000}"/>
    <cellStyle name="60% - Accent6 6" xfId="1011" xr:uid="{00000000-0005-0000-0000-000070000000}"/>
    <cellStyle name="Accent1" xfId="52" builtinId="29" customBuiltin="1"/>
    <cellStyle name="Accent1 2" xfId="53" xr:uid="{00000000-0005-0000-0000-00007C000000}"/>
    <cellStyle name="Accent1 3" xfId="54" xr:uid="{00000000-0005-0000-0000-00007D000000}"/>
    <cellStyle name="Accent1 3 2" xfId="378" xr:uid="{00000000-0005-0000-0000-00007E000000}"/>
    <cellStyle name="Accent1 4" xfId="379" xr:uid="{00000000-0005-0000-0000-00007F000000}"/>
    <cellStyle name="Accent1 5" xfId="380" xr:uid="{00000000-0005-0000-0000-000080000000}"/>
    <cellStyle name="Accent1 6" xfId="1012" xr:uid="{00000000-0005-0000-0000-000076000000}"/>
    <cellStyle name="Accent2" xfId="55" builtinId="33" customBuiltin="1"/>
    <cellStyle name="Accent2 2" xfId="56" xr:uid="{00000000-0005-0000-0000-000082000000}"/>
    <cellStyle name="Accent2 3" xfId="57" xr:uid="{00000000-0005-0000-0000-000083000000}"/>
    <cellStyle name="Accent2 3 2" xfId="381" xr:uid="{00000000-0005-0000-0000-000084000000}"/>
    <cellStyle name="Accent2 4" xfId="382" xr:uid="{00000000-0005-0000-0000-000085000000}"/>
    <cellStyle name="Accent2 5" xfId="383" xr:uid="{00000000-0005-0000-0000-000086000000}"/>
    <cellStyle name="Accent2 6" xfId="1013" xr:uid="{00000000-0005-0000-0000-00007C000000}"/>
    <cellStyle name="Accent3" xfId="58" builtinId="37" customBuiltin="1"/>
    <cellStyle name="Accent3 2" xfId="59" xr:uid="{00000000-0005-0000-0000-000088000000}"/>
    <cellStyle name="Accent3 3" xfId="60" xr:uid="{00000000-0005-0000-0000-000089000000}"/>
    <cellStyle name="Accent3 3 2" xfId="384" xr:uid="{00000000-0005-0000-0000-00008A000000}"/>
    <cellStyle name="Accent3 4" xfId="385" xr:uid="{00000000-0005-0000-0000-00008B000000}"/>
    <cellStyle name="Accent3 5" xfId="386" xr:uid="{00000000-0005-0000-0000-00008C000000}"/>
    <cellStyle name="Accent3 6" xfId="1014" xr:uid="{00000000-0005-0000-0000-000082000000}"/>
    <cellStyle name="Accent4" xfId="61" builtinId="41" customBuiltin="1"/>
    <cellStyle name="Accent4 2" xfId="62" xr:uid="{00000000-0005-0000-0000-00008E000000}"/>
    <cellStyle name="Accent4 3" xfId="63" xr:uid="{00000000-0005-0000-0000-00008F000000}"/>
    <cellStyle name="Accent4 3 2" xfId="387" xr:uid="{00000000-0005-0000-0000-000090000000}"/>
    <cellStyle name="Accent4 4" xfId="388" xr:uid="{00000000-0005-0000-0000-000091000000}"/>
    <cellStyle name="Accent4 5" xfId="389" xr:uid="{00000000-0005-0000-0000-000092000000}"/>
    <cellStyle name="Accent4 6" xfId="1015" xr:uid="{00000000-0005-0000-0000-000088000000}"/>
    <cellStyle name="Accent5" xfId="64" builtinId="45" customBuiltin="1"/>
    <cellStyle name="Accent5 2" xfId="390" xr:uid="{00000000-0005-0000-0000-000094000000}"/>
    <cellStyle name="Accent5 3" xfId="391" xr:uid="{00000000-0005-0000-0000-000095000000}"/>
    <cellStyle name="Accent5 4" xfId="392" xr:uid="{00000000-0005-0000-0000-000096000000}"/>
    <cellStyle name="Accent5 5" xfId="1016" xr:uid="{00000000-0005-0000-0000-00008D000000}"/>
    <cellStyle name="Accent6" xfId="65" builtinId="49" customBuiltin="1"/>
    <cellStyle name="Accent6 2" xfId="66" xr:uid="{00000000-0005-0000-0000-000098000000}"/>
    <cellStyle name="Accent6 3" xfId="67" xr:uid="{00000000-0005-0000-0000-000099000000}"/>
    <cellStyle name="Accent6 3 2" xfId="393" xr:uid="{00000000-0005-0000-0000-00009A000000}"/>
    <cellStyle name="Accent6 4" xfId="394" xr:uid="{00000000-0005-0000-0000-00009B000000}"/>
    <cellStyle name="Accent6 5" xfId="395" xr:uid="{00000000-0005-0000-0000-00009C000000}"/>
    <cellStyle name="Accent6 6" xfId="1017" xr:uid="{00000000-0005-0000-0000-000093000000}"/>
    <cellStyle name="Actual Date" xfId="68" xr:uid="{00000000-0005-0000-0000-00009D000000}"/>
    <cellStyle name="adjust" xfId="1411" xr:uid="{00000000-0005-0000-0000-000095000000}"/>
    <cellStyle name="Adjustable" xfId="1238" xr:uid="{00000000-0005-0000-0000-000096000000}"/>
    <cellStyle name="AFE" xfId="808" xr:uid="{00000000-0005-0000-0000-000063000000}"/>
    <cellStyle name="AFE 2" xfId="1229" xr:uid="{00000000-0005-0000-0000-000098000000}"/>
    <cellStyle name="Alternate Rows" xfId="69" xr:uid="{00000000-0005-0000-0000-00009E000000}"/>
    <cellStyle name="Alternate Yellow" xfId="70" xr:uid="{00000000-0005-0000-0000-00009F000000}"/>
    <cellStyle name="Alternate Yellow 2" xfId="71" xr:uid="{00000000-0005-0000-0000-0000A0000000}"/>
    <cellStyle name="Alternate Yellow 3" xfId="72" xr:uid="{00000000-0005-0000-0000-0000A1000000}"/>
    <cellStyle name="Alternate Yellow 4" xfId="73" xr:uid="{00000000-0005-0000-0000-0000A2000000}"/>
    <cellStyle name="Alternate Yellow 5" xfId="74" xr:uid="{00000000-0005-0000-0000-0000A3000000}"/>
    <cellStyle name="Bad" xfId="75" builtinId="27" customBuiltin="1"/>
    <cellStyle name="Bad 2" xfId="76" xr:uid="{00000000-0005-0000-0000-0000A5000000}"/>
    <cellStyle name="Bad 3" xfId="77" xr:uid="{00000000-0005-0000-0000-0000A6000000}"/>
    <cellStyle name="Bad 3 2" xfId="396" xr:uid="{00000000-0005-0000-0000-0000A7000000}"/>
    <cellStyle name="Bad 4" xfId="397" xr:uid="{00000000-0005-0000-0000-0000A8000000}"/>
    <cellStyle name="Bad 5" xfId="398" xr:uid="{00000000-0005-0000-0000-0000A9000000}"/>
    <cellStyle name="Bad 6" xfId="1018" xr:uid="{00000000-0005-0000-0000-0000A3000000}"/>
    <cellStyle name="Calculation" xfId="78" builtinId="22" customBuiltin="1"/>
    <cellStyle name="Calculation 2" xfId="79" xr:uid="{00000000-0005-0000-0000-0000AB000000}"/>
    <cellStyle name="Calculation 2 2" xfId="399" xr:uid="{00000000-0005-0000-0000-0000AC000000}"/>
    <cellStyle name="Calculation 2 2 2" xfId="1395" xr:uid="{00000000-0005-0000-0000-0000A6000000}"/>
    <cellStyle name="Calculation 3" xfId="80" xr:uid="{00000000-0005-0000-0000-0000AD000000}"/>
    <cellStyle name="Calculation 4" xfId="81" xr:uid="{00000000-0005-0000-0000-0000AE000000}"/>
    <cellStyle name="Calculation 5" xfId="400" xr:uid="{00000000-0005-0000-0000-0000AF000000}"/>
    <cellStyle name="Calculation 6" xfId="401" xr:uid="{00000000-0005-0000-0000-0000B0000000}"/>
    <cellStyle name="Calculation 7" xfId="1019" xr:uid="{00000000-0005-0000-0000-0000AB000000}"/>
    <cellStyle name="Check Cell" xfId="82" builtinId="23" customBuiltin="1"/>
    <cellStyle name="Check Cell 2" xfId="402" xr:uid="{00000000-0005-0000-0000-0000B2000000}"/>
    <cellStyle name="Check Cell 2 2" xfId="1276" xr:uid="{00000000-0005-0000-0000-0000AE000000}"/>
    <cellStyle name="Check Cell 3" xfId="403" xr:uid="{00000000-0005-0000-0000-0000B3000000}"/>
    <cellStyle name="Check Cell 4" xfId="404" xr:uid="{00000000-0005-0000-0000-0000B4000000}"/>
    <cellStyle name="Check Cell 5" xfId="1020" xr:uid="{00000000-0005-0000-0000-0000B1000000}"/>
    <cellStyle name="Comma [2]" xfId="83" xr:uid="{00000000-0005-0000-0000-0000B5000000}"/>
    <cellStyle name="Comma 10" xfId="405" xr:uid="{00000000-0005-0000-0000-0000B6000000}"/>
    <cellStyle name="Comma 11" xfId="406" xr:uid="{00000000-0005-0000-0000-0000B7000000}"/>
    <cellStyle name="Comma 12" xfId="407" xr:uid="{00000000-0005-0000-0000-0000B8000000}"/>
    <cellStyle name="Comma 12 2" xfId="408" xr:uid="{00000000-0005-0000-0000-0000B9000000}"/>
    <cellStyle name="Comma 12 2 2" xfId="1075" xr:uid="{00000000-0005-0000-0000-0000B8000000}"/>
    <cellStyle name="Comma 12 2 3" xfId="906" xr:uid="{00000000-0005-0000-0000-0000B9000000}"/>
    <cellStyle name="Comma 12 2 4" xfId="799" xr:uid="{00000000-0005-0000-0000-0000B7000000}"/>
    <cellStyle name="Comma 12 3" xfId="409" xr:uid="{00000000-0005-0000-0000-0000BA000000}"/>
    <cellStyle name="Comma 12 3 2" xfId="1113" xr:uid="{00000000-0005-0000-0000-0000BB000000}"/>
    <cellStyle name="Comma 12 3 3" xfId="946" xr:uid="{00000000-0005-0000-0000-0000BC000000}"/>
    <cellStyle name="Comma 12 3 4" xfId="850" xr:uid="{00000000-0005-0000-0000-0000BA000000}"/>
    <cellStyle name="Comma 12 4" xfId="410" xr:uid="{00000000-0005-0000-0000-0000BB000000}"/>
    <cellStyle name="Comma 12 4 2" xfId="1021" xr:uid="{00000000-0005-0000-0000-0000BD000000}"/>
    <cellStyle name="Comma 12 5" xfId="752" xr:uid="{00000000-0005-0000-0000-000079000000}"/>
    <cellStyle name="Comma 13" xfId="411" xr:uid="{00000000-0005-0000-0000-0000BC000000}"/>
    <cellStyle name="Comma 13 2" xfId="412" xr:uid="{00000000-0005-0000-0000-0000BD000000}"/>
    <cellStyle name="Comma 13 2 2" xfId="1076" xr:uid="{00000000-0005-0000-0000-0000C1000000}"/>
    <cellStyle name="Comma 13 2 3" xfId="907" xr:uid="{00000000-0005-0000-0000-0000C2000000}"/>
    <cellStyle name="Comma 13 2 4" xfId="800" xr:uid="{00000000-0005-0000-0000-0000C0000000}"/>
    <cellStyle name="Comma 13 3" xfId="413" xr:uid="{00000000-0005-0000-0000-0000BE000000}"/>
    <cellStyle name="Comma 13 3 2" xfId="1114" xr:uid="{00000000-0005-0000-0000-0000C4000000}"/>
    <cellStyle name="Comma 13 3 3" xfId="947" xr:uid="{00000000-0005-0000-0000-0000C5000000}"/>
    <cellStyle name="Comma 13 3 4" xfId="851" xr:uid="{00000000-0005-0000-0000-0000C3000000}"/>
    <cellStyle name="Comma 13 4" xfId="414" xr:uid="{00000000-0005-0000-0000-0000BF000000}"/>
    <cellStyle name="Comma 13 4 2" xfId="1022" xr:uid="{00000000-0005-0000-0000-0000C6000000}"/>
    <cellStyle name="Comma 13 5" xfId="753" xr:uid="{00000000-0005-0000-0000-00007A000000}"/>
    <cellStyle name="Comma 14" xfId="415" xr:uid="{00000000-0005-0000-0000-0000C0000000}"/>
    <cellStyle name="Comma 14 2" xfId="809" xr:uid="{00000000-0005-0000-0000-00007B000000}"/>
    <cellStyle name="Comma 15" xfId="416" xr:uid="{00000000-0005-0000-0000-0000C1000000}"/>
    <cellStyle name="Comma 15 2" xfId="811" xr:uid="{00000000-0005-0000-0000-00007C000000}"/>
    <cellStyle name="Comma 16" xfId="417" xr:uid="{00000000-0005-0000-0000-0000C2000000}"/>
    <cellStyle name="Comma 16 2" xfId="810" xr:uid="{00000000-0005-0000-0000-00007D000000}"/>
    <cellStyle name="Comma 17" xfId="418" xr:uid="{00000000-0005-0000-0000-0000C3000000}"/>
    <cellStyle name="Comma 18" xfId="419" xr:uid="{00000000-0005-0000-0000-0000C4000000}"/>
    <cellStyle name="Comma 19" xfId="420" xr:uid="{00000000-0005-0000-0000-0000C5000000}"/>
    <cellStyle name="Comma 2" xfId="84" xr:uid="{00000000-0005-0000-0000-0000C6000000}"/>
    <cellStyle name="Comma 2 2" xfId="421" xr:uid="{00000000-0005-0000-0000-0000C7000000}"/>
    <cellStyle name="Comma 2 2 2" xfId="1237" xr:uid="{00000000-0005-0000-0000-0000D0000000}"/>
    <cellStyle name="Comma 2 3" xfId="1205" xr:uid="{00000000-0005-0000-0000-0000D1000000}"/>
    <cellStyle name="Comma 20" xfId="422" xr:uid="{00000000-0005-0000-0000-0000C8000000}"/>
    <cellStyle name="Comma 21" xfId="423" xr:uid="{00000000-0005-0000-0000-0000C9000000}"/>
    <cellStyle name="Comma 22" xfId="424" xr:uid="{00000000-0005-0000-0000-0000CA000000}"/>
    <cellStyle name="Comma 22 2" xfId="1588" xr:uid="{00000000-0005-0000-0000-0000D4000000}"/>
    <cellStyle name="Comma 23" xfId="425" xr:uid="{00000000-0005-0000-0000-0000CB000000}"/>
    <cellStyle name="Comma 24" xfId="426" xr:uid="{00000000-0005-0000-0000-0000CC000000}"/>
    <cellStyle name="Comma 25" xfId="427" xr:uid="{00000000-0005-0000-0000-0000CD000000}"/>
    <cellStyle name="Comma 26" xfId="428" xr:uid="{00000000-0005-0000-0000-0000CE000000}"/>
    <cellStyle name="Comma 27" xfId="429" xr:uid="{00000000-0005-0000-0000-0000CF000000}"/>
    <cellStyle name="Comma 28" xfId="430" xr:uid="{00000000-0005-0000-0000-0000D0000000}"/>
    <cellStyle name="Comma 29" xfId="431" xr:uid="{00000000-0005-0000-0000-0000D1000000}"/>
    <cellStyle name="Comma 3" xfId="85" xr:uid="{00000000-0005-0000-0000-0000D2000000}"/>
    <cellStyle name="Comma 3 2" xfId="754" xr:uid="{00000000-0005-0000-0000-000082000000}"/>
    <cellStyle name="Comma 3 2 2" xfId="1299" xr:uid="{00000000-0005-0000-0000-0000D7000000}"/>
    <cellStyle name="Comma 3 3" xfId="1298" xr:uid="{00000000-0005-0000-0000-0000D8000000}"/>
    <cellStyle name="Comma 3 4" xfId="1467" xr:uid="{00000000-0005-0000-0000-0000D9000000}"/>
    <cellStyle name="Comma 30" xfId="432" xr:uid="{00000000-0005-0000-0000-0000D3000000}"/>
    <cellStyle name="Comma 31" xfId="433" xr:uid="{00000000-0005-0000-0000-0000D4000000}"/>
    <cellStyle name="Comma 32" xfId="434" xr:uid="{00000000-0005-0000-0000-0000D5000000}"/>
    <cellStyle name="Comma 33" xfId="435" xr:uid="{00000000-0005-0000-0000-0000D6000000}"/>
    <cellStyle name="Comma 34" xfId="436" xr:uid="{00000000-0005-0000-0000-0000D7000000}"/>
    <cellStyle name="Comma 35" xfId="743" xr:uid="{00000000-0005-0000-0000-0000D9020000}"/>
    <cellStyle name="Comma 36" xfId="802" xr:uid="{00000000-0005-0000-0000-00002C030000}"/>
    <cellStyle name="Comma 37" xfId="1599" xr:uid="{00000000-0005-0000-0000-000051030000}"/>
    <cellStyle name="Comma 38" xfId="1646" xr:uid="{4CF19804-7590-49E7-BED5-51CB8A0FC6E4}"/>
    <cellStyle name="Comma 39" xfId="1647" xr:uid="{27625ADD-D341-464D-AED9-053B5E5ED93D}"/>
    <cellStyle name="Comma 4" xfId="86" xr:uid="{00000000-0005-0000-0000-0000D8000000}"/>
    <cellStyle name="Comma 4 2" xfId="755" xr:uid="{00000000-0005-0000-0000-000083000000}"/>
    <cellStyle name="Comma 4 2 2" xfId="1170" xr:uid="{00000000-0005-0000-0000-0000DB000000}"/>
    <cellStyle name="Comma 5" xfId="87" xr:uid="{00000000-0005-0000-0000-0000D9000000}"/>
    <cellStyle name="Comma 5 2" xfId="1300" xr:uid="{00000000-0005-0000-0000-0000DD000000}"/>
    <cellStyle name="Comma 6" xfId="437" xr:uid="{00000000-0005-0000-0000-0000DA000000}"/>
    <cellStyle name="Comma 6 2" xfId="1171" xr:uid="{00000000-0005-0000-0000-0000DF000000}"/>
    <cellStyle name="Comma 7" xfId="438" xr:uid="{00000000-0005-0000-0000-0000DB000000}"/>
    <cellStyle name="Comma 8" xfId="439" xr:uid="{00000000-0005-0000-0000-0000DC000000}"/>
    <cellStyle name="Comma 9" xfId="440" xr:uid="{00000000-0005-0000-0000-0000DD000000}"/>
    <cellStyle name="Comma0" xfId="88" xr:uid="{00000000-0005-0000-0000-0000DE000000}"/>
    <cellStyle name="Comma0 - Style1" xfId="89" xr:uid="{00000000-0005-0000-0000-0000DF000000}"/>
    <cellStyle name="Comma0 - Style1 2" xfId="1206" xr:uid="{00000000-0005-0000-0000-0000E5000000}"/>
    <cellStyle name="Comma0 - Style1 3" xfId="1172" xr:uid="{00000000-0005-0000-0000-0000E6000000}"/>
    <cellStyle name="Comma0 - Style2" xfId="90" xr:uid="{00000000-0005-0000-0000-0000E0000000}"/>
    <cellStyle name="Comma0 - Style2 2" xfId="1302" xr:uid="{00000000-0005-0000-0000-0000E8000000}"/>
    <cellStyle name="Comma0 - Style2 3" xfId="1301" xr:uid="{00000000-0005-0000-0000-0000E9000000}"/>
    <cellStyle name="Comma0_% Change (PW)" xfId="91" xr:uid="{00000000-0005-0000-0000-0000E1000000}"/>
    <cellStyle name="Comma1" xfId="92" xr:uid="{00000000-0005-0000-0000-0000E2000000}"/>
    <cellStyle name="Comma1 2" xfId="93" xr:uid="{00000000-0005-0000-0000-0000E3000000}"/>
    <cellStyle name="Comma1 3" xfId="94" xr:uid="{00000000-0005-0000-0000-0000E4000000}"/>
    <cellStyle name="Comma1 4" xfId="95" xr:uid="{00000000-0005-0000-0000-0000E5000000}"/>
    <cellStyle name="Comma1 5" xfId="1303" xr:uid="{00000000-0005-0000-0000-0000EF000000}"/>
    <cellStyle name="Comma1 6" xfId="1173" xr:uid="{00000000-0005-0000-0000-0000F0000000}"/>
    <cellStyle name="Comma1 7" xfId="1207" xr:uid="{00000000-0005-0000-0000-0000F1000000}"/>
    <cellStyle name="Comma2" xfId="96" xr:uid="{00000000-0005-0000-0000-0000E6000000}"/>
    <cellStyle name="Comma2 2" xfId="97" xr:uid="{00000000-0005-0000-0000-0000E7000000}"/>
    <cellStyle name="Comma2 3" xfId="98" xr:uid="{00000000-0005-0000-0000-0000E8000000}"/>
    <cellStyle name="Comma2 4" xfId="99" xr:uid="{00000000-0005-0000-0000-0000E9000000}"/>
    <cellStyle name="Comma2 5" xfId="1304" xr:uid="{00000000-0005-0000-0000-0000F6000000}"/>
    <cellStyle name="Comma2 6" xfId="1514" xr:uid="{00000000-0005-0000-0000-0000F7000000}"/>
    <cellStyle name="Comma2 7" xfId="1174" xr:uid="{00000000-0005-0000-0000-0000F8000000}"/>
    <cellStyle name="Currency 10" xfId="1294" xr:uid="{00000000-0005-0000-0000-0000F9000000}"/>
    <cellStyle name="Currency 2" xfId="1208" xr:uid="{00000000-0005-0000-0000-0000FA000000}"/>
    <cellStyle name="Currency 2 2" xfId="1305" xr:uid="{00000000-0005-0000-0000-0000FB000000}"/>
    <cellStyle name="Currency 2 2 2" xfId="1491" xr:uid="{00000000-0005-0000-0000-0000FC000000}"/>
    <cellStyle name="Currency 2 3" xfId="1306" xr:uid="{00000000-0005-0000-0000-0000FD000000}"/>
    <cellStyle name="Currency 2 3 2" xfId="1307" xr:uid="{00000000-0005-0000-0000-0000FE000000}"/>
    <cellStyle name="Currency 2 4" xfId="1553" xr:uid="{00000000-0005-0000-0000-0000FF000000}"/>
    <cellStyle name="Currency 2 4 2" xfId="1308" xr:uid="{00000000-0005-0000-0000-000000010000}"/>
    <cellStyle name="Currency 2 5" xfId="1309" xr:uid="{00000000-0005-0000-0000-000001010000}"/>
    <cellStyle name="Currency 2 5 2" xfId="1175" xr:uid="{00000000-0005-0000-0000-000002010000}"/>
    <cellStyle name="Currency 2 6" xfId="1212" xr:uid="{00000000-0005-0000-0000-000003010000}"/>
    <cellStyle name="Currency 2 6 2" xfId="1176" xr:uid="{00000000-0005-0000-0000-000004010000}"/>
    <cellStyle name="Currency 2 7" xfId="1230" xr:uid="{00000000-0005-0000-0000-000005010000}"/>
    <cellStyle name="Currency 2 7 2" xfId="1490" xr:uid="{00000000-0005-0000-0000-000006010000}"/>
    <cellStyle name="Currency 2 8" xfId="1474" xr:uid="{00000000-0005-0000-0000-000007010000}"/>
    <cellStyle name="Currency 3" xfId="100" xr:uid="{00000000-0005-0000-0000-0000EA000000}"/>
    <cellStyle name="Currency 3 2" xfId="1249" xr:uid="{00000000-0005-0000-0000-000009010000}"/>
    <cellStyle name="Currency 4" xfId="101" xr:uid="{00000000-0005-0000-0000-0000EB000000}"/>
    <cellStyle name="Currency0" xfId="102" xr:uid="{00000000-0005-0000-0000-0000EC000000}"/>
    <cellStyle name="Currency0 2" xfId="1278" xr:uid="{00000000-0005-0000-0000-00000C010000}"/>
    <cellStyle name="Data" xfId="103" xr:uid="{00000000-0005-0000-0000-0000ED000000}"/>
    <cellStyle name="Data 2" xfId="1250" xr:uid="{00000000-0005-0000-0000-00000E010000}"/>
    <cellStyle name="Date" xfId="104" xr:uid="{00000000-0005-0000-0000-0000EE000000}"/>
    <cellStyle name="DateTime" xfId="105" xr:uid="{00000000-0005-0000-0000-0000EF000000}"/>
    <cellStyle name="DateTime 2" xfId="1251" xr:uid="{00000000-0005-0000-0000-000011010000}"/>
    <cellStyle name="DateTime 2 2" xfId="1405" xr:uid="{00000000-0005-0000-0000-000012010000}"/>
    <cellStyle name="DateTime 3" xfId="1252" xr:uid="{00000000-0005-0000-0000-000013010000}"/>
    <cellStyle name="DateTime 3 2" xfId="1277" xr:uid="{00000000-0005-0000-0000-000014010000}"/>
    <cellStyle name="DateTime 4" xfId="1412" xr:uid="{00000000-0005-0000-0000-000015010000}"/>
    <cellStyle name="DateTime 4 2" xfId="1210" xr:uid="{00000000-0005-0000-0000-000016010000}"/>
    <cellStyle name="DateTime 5" xfId="1177" xr:uid="{00000000-0005-0000-0000-000017010000}"/>
    <cellStyle name="DateTime 5 2" xfId="1209" xr:uid="{00000000-0005-0000-0000-000018010000}"/>
    <cellStyle name="DateTime 6" xfId="1532" xr:uid="{00000000-0005-0000-0000-000019010000}"/>
    <cellStyle name="DateTime 6 2" xfId="1570" xr:uid="{00000000-0005-0000-0000-00001A010000}"/>
    <cellStyle name="DateTime 7" xfId="1568" xr:uid="{00000000-0005-0000-0000-00001B010000}"/>
    <cellStyle name="DateTime 7 2" xfId="1274" xr:uid="{00000000-0005-0000-0000-00001C010000}"/>
    <cellStyle name="DateTime 8" xfId="1270" xr:uid="{00000000-0005-0000-0000-00001D010000}"/>
    <cellStyle name="DateTime 8 2" xfId="1283" xr:uid="{00000000-0005-0000-0000-00001E010000}"/>
    <cellStyle name="DateTime 9" xfId="1484" xr:uid="{00000000-0005-0000-0000-00001F010000}"/>
    <cellStyle name="Explanatory Text" xfId="106" builtinId="53" customBuiltin="1"/>
    <cellStyle name="Explanatory Text 2" xfId="441" xr:uid="{00000000-0005-0000-0000-0000F1000000}"/>
    <cellStyle name="Explanatory Text 3" xfId="442" xr:uid="{00000000-0005-0000-0000-0000F2000000}"/>
    <cellStyle name="Explanatory Text 4" xfId="443" xr:uid="{00000000-0005-0000-0000-0000F3000000}"/>
    <cellStyle name="Explanatory Text 5" xfId="1023" xr:uid="{00000000-0005-0000-0000-000024010000}"/>
    <cellStyle name="Explanatory Text 6" xfId="1644" xr:uid="{31E945A1-CE06-4F85-9701-C59CE071F6B7}"/>
    <cellStyle name="F2" xfId="1279" xr:uid="{00000000-0005-0000-0000-000025010000}"/>
    <cellStyle name="F3" xfId="1515" xr:uid="{00000000-0005-0000-0000-000026010000}"/>
    <cellStyle name="F4" xfId="1530" xr:uid="{00000000-0005-0000-0000-000027010000}"/>
    <cellStyle name="F5" xfId="1280" xr:uid="{00000000-0005-0000-0000-000028010000}"/>
    <cellStyle name="F6" xfId="1310" xr:uid="{00000000-0005-0000-0000-000029010000}"/>
    <cellStyle name="F7" xfId="1253" xr:uid="{00000000-0005-0000-0000-00002A010000}"/>
    <cellStyle name="F8" xfId="1509" xr:uid="{00000000-0005-0000-0000-00002B010000}"/>
    <cellStyle name="Fixed" xfId="107" xr:uid="{00000000-0005-0000-0000-0000F4000000}"/>
    <cellStyle name="Fixed 2" xfId="1486" xr:uid="{00000000-0005-0000-0000-00002D010000}"/>
    <cellStyle name="Fixed 2 2" xfId="1311" xr:uid="{00000000-0005-0000-0000-00002E010000}"/>
    <cellStyle name="Fixed 3" xfId="1492" xr:uid="{00000000-0005-0000-0000-00002F010000}"/>
    <cellStyle name="Fixed 3 2" xfId="1485" xr:uid="{00000000-0005-0000-0000-000030010000}"/>
    <cellStyle name="Fixed 4" xfId="1282" xr:uid="{00000000-0005-0000-0000-000031010000}"/>
    <cellStyle name="Fixed 4 2" xfId="1195" xr:uid="{00000000-0005-0000-0000-000032010000}"/>
    <cellStyle name="Fixed 5" xfId="1281" xr:uid="{00000000-0005-0000-0000-000033010000}"/>
    <cellStyle name="Fixed 5 2" xfId="1533" xr:uid="{00000000-0005-0000-0000-000034010000}"/>
    <cellStyle name="Fixed 6" xfId="1554" xr:uid="{00000000-0005-0000-0000-000035010000}"/>
    <cellStyle name="Fixed 6 2" xfId="1178" xr:uid="{00000000-0005-0000-0000-000036010000}"/>
    <cellStyle name="Fixed 7" xfId="1284" xr:uid="{00000000-0005-0000-0000-000037010000}"/>
    <cellStyle name="Fixed 7 2" xfId="1312" xr:uid="{00000000-0005-0000-0000-000038010000}"/>
    <cellStyle name="Fixed 8" xfId="1313" xr:uid="{00000000-0005-0000-0000-000039010000}"/>
    <cellStyle name="Fixed 8 2" xfId="1314" xr:uid="{00000000-0005-0000-0000-00003A010000}"/>
    <cellStyle name="Fixed 9" xfId="1315" xr:uid="{00000000-0005-0000-0000-00003B010000}"/>
    <cellStyle name="Fixed1 - Style1" xfId="108" xr:uid="{00000000-0005-0000-0000-0000F5000000}"/>
    <cellStyle name="Fixed1 - Style1 2" xfId="1316" xr:uid="{00000000-0005-0000-0000-00003D010000}"/>
    <cellStyle name="Fixed1 - Style1 3" xfId="1407" xr:uid="{00000000-0005-0000-0000-00003E010000}"/>
    <cellStyle name="FORECAST" xfId="1564" xr:uid="{00000000-0005-0000-0000-00003F010000}"/>
    <cellStyle name="Good" xfId="109" builtinId="26" customBuiltin="1"/>
    <cellStyle name="Good 2" xfId="110" xr:uid="{00000000-0005-0000-0000-0000F7000000}"/>
    <cellStyle name="Good 2 2" xfId="1317" xr:uid="{00000000-0005-0000-0000-000042010000}"/>
    <cellStyle name="Good 3" xfId="111" xr:uid="{00000000-0005-0000-0000-0000F8000000}"/>
    <cellStyle name="Good 3 2" xfId="444" xr:uid="{00000000-0005-0000-0000-0000F9000000}"/>
    <cellStyle name="Good 4" xfId="445" xr:uid="{00000000-0005-0000-0000-0000FA000000}"/>
    <cellStyle name="Good 5" xfId="446" xr:uid="{00000000-0005-0000-0000-0000FB000000}"/>
    <cellStyle name="Good 6" xfId="1024" xr:uid="{00000000-0005-0000-0000-000046010000}"/>
    <cellStyle name="Grey" xfId="112" xr:uid="{00000000-0005-0000-0000-0000FC000000}"/>
    <cellStyle name="Grey 2" xfId="113" xr:uid="{00000000-0005-0000-0000-0000FD000000}"/>
    <cellStyle name="Grey 3" xfId="1531" xr:uid="{00000000-0005-0000-0000-000049010000}"/>
    <cellStyle name="Grey 4" xfId="1285" xr:uid="{00000000-0005-0000-0000-00004A010000}"/>
    <cellStyle name="Grey 5" xfId="1318" xr:uid="{00000000-0005-0000-0000-00004B010000}"/>
    <cellStyle name="Grey 6" xfId="1319" xr:uid="{00000000-0005-0000-0000-00004C010000}"/>
    <cellStyle name="Grey 7" xfId="1483" xr:uid="{00000000-0005-0000-0000-00004D010000}"/>
    <cellStyle name="Grey 8" xfId="1487" xr:uid="{00000000-0005-0000-0000-00004E010000}"/>
    <cellStyle name="Grow" xfId="1510" xr:uid="{00000000-0005-0000-0000-00004F010000}"/>
    <cellStyle name="HEADER" xfId="114" xr:uid="{00000000-0005-0000-0000-0000FE000000}"/>
    <cellStyle name="HEADER 2" xfId="1430" xr:uid="{00000000-0005-0000-0000-000051010000}"/>
    <cellStyle name="Heading 1" xfId="115" builtinId="16" customBuiltin="1"/>
    <cellStyle name="Heading 1 2" xfId="447" xr:uid="{00000000-0005-0000-0000-000000010000}"/>
    <cellStyle name="Heading 1 2 2" xfId="1505" xr:uid="{00000000-0005-0000-0000-000054010000}"/>
    <cellStyle name="Heading 1 3" xfId="448" xr:uid="{00000000-0005-0000-0000-000001010000}"/>
    <cellStyle name="Heading 1 4" xfId="449" xr:uid="{00000000-0005-0000-0000-000002010000}"/>
    <cellStyle name="Heading 1 5" xfId="1025" xr:uid="{00000000-0005-0000-0000-000057010000}"/>
    <cellStyle name="Heading 2" xfId="116" builtinId="17" customBuiltin="1"/>
    <cellStyle name="Heading 2 2" xfId="450" xr:uid="{00000000-0005-0000-0000-000004010000}"/>
    <cellStyle name="Heading 2 2 2" xfId="1547" xr:uid="{00000000-0005-0000-0000-00005A010000}"/>
    <cellStyle name="Heading 2 3" xfId="451" xr:uid="{00000000-0005-0000-0000-000005010000}"/>
    <cellStyle name="Heading 2 4" xfId="452" xr:uid="{00000000-0005-0000-0000-000006010000}"/>
    <cellStyle name="Heading 2 5" xfId="1026" xr:uid="{00000000-0005-0000-0000-00005D010000}"/>
    <cellStyle name="Heading 3" xfId="117" builtinId="18" customBuiltin="1"/>
    <cellStyle name="Heading 3 2" xfId="118" xr:uid="{00000000-0005-0000-0000-000008010000}"/>
    <cellStyle name="Heading 3 3" xfId="119" xr:uid="{00000000-0005-0000-0000-000009010000}"/>
    <cellStyle name="Heading 3 3 2" xfId="453" xr:uid="{00000000-0005-0000-0000-00000A010000}"/>
    <cellStyle name="Heading 3 4" xfId="454" xr:uid="{00000000-0005-0000-0000-00000B010000}"/>
    <cellStyle name="Heading 3 5" xfId="455" xr:uid="{00000000-0005-0000-0000-00000C010000}"/>
    <cellStyle name="Heading 3 6" xfId="1027" xr:uid="{00000000-0005-0000-0000-000063010000}"/>
    <cellStyle name="Heading 4" xfId="120" builtinId="19" customBuiltin="1"/>
    <cellStyle name="Heading 4 2" xfId="121" xr:uid="{00000000-0005-0000-0000-00000E010000}"/>
    <cellStyle name="Heading 4 3" xfId="122" xr:uid="{00000000-0005-0000-0000-00000F010000}"/>
    <cellStyle name="Heading 4 3 2" xfId="456" xr:uid="{00000000-0005-0000-0000-000010010000}"/>
    <cellStyle name="Heading 4 4" xfId="457" xr:uid="{00000000-0005-0000-0000-000011010000}"/>
    <cellStyle name="Heading 4 5" xfId="458" xr:uid="{00000000-0005-0000-0000-000012010000}"/>
    <cellStyle name="Heading 4 6" xfId="1028" xr:uid="{00000000-0005-0000-0000-000069010000}"/>
    <cellStyle name="Heading1" xfId="123" xr:uid="{00000000-0005-0000-0000-000013010000}"/>
    <cellStyle name="Heading1 2" xfId="1399" xr:uid="{00000000-0005-0000-0000-00006B010000}"/>
    <cellStyle name="Heading1 2 2" xfId="1286" xr:uid="{00000000-0005-0000-0000-00006C010000}"/>
    <cellStyle name="Heading1 3" xfId="1534" xr:uid="{00000000-0005-0000-0000-00006D010000}"/>
    <cellStyle name="Heading1 3 2" xfId="1320" xr:uid="{00000000-0005-0000-0000-00006E010000}"/>
    <cellStyle name="Heading1 4" xfId="1525" xr:uid="{00000000-0005-0000-0000-00006F010000}"/>
    <cellStyle name="Heading1 4 2" xfId="1248" xr:uid="{00000000-0005-0000-0000-000070010000}"/>
    <cellStyle name="Heading1 5" xfId="1321" xr:uid="{00000000-0005-0000-0000-000071010000}"/>
    <cellStyle name="Heading1 5 2" xfId="1322" xr:uid="{00000000-0005-0000-0000-000072010000}"/>
    <cellStyle name="Heading1 6" xfId="1196" xr:uid="{00000000-0005-0000-0000-000073010000}"/>
    <cellStyle name="Heading1 6 2" xfId="1194" xr:uid="{00000000-0005-0000-0000-000074010000}"/>
    <cellStyle name="Heading1 7" xfId="1297" xr:uid="{00000000-0005-0000-0000-000075010000}"/>
    <cellStyle name="Heading1 7 2" xfId="1527" xr:uid="{00000000-0005-0000-0000-000076010000}"/>
    <cellStyle name="Heading1 8" xfId="1228" xr:uid="{00000000-0005-0000-0000-000077010000}"/>
    <cellStyle name="Heading1 8 2" xfId="1159" xr:uid="{00000000-0005-0000-0000-000078010000}"/>
    <cellStyle name="Heading1 9" xfId="1179" xr:uid="{00000000-0005-0000-0000-000079010000}"/>
    <cellStyle name="Heading2" xfId="124" xr:uid="{00000000-0005-0000-0000-000014010000}"/>
    <cellStyle name="Heading2 2" xfId="1287" xr:uid="{00000000-0005-0000-0000-00007B010000}"/>
    <cellStyle name="Heading2 2 2" xfId="1245" xr:uid="{00000000-0005-0000-0000-00007C010000}"/>
    <cellStyle name="Heading2 3" xfId="1190" xr:uid="{00000000-0005-0000-0000-00007D010000}"/>
    <cellStyle name="Heading2 3 2" xfId="1268" xr:uid="{00000000-0005-0000-0000-00007E010000}"/>
    <cellStyle name="Heading2 4" xfId="1471" xr:uid="{00000000-0005-0000-0000-00007F010000}"/>
    <cellStyle name="Heading2 4 2" xfId="1227" xr:uid="{00000000-0005-0000-0000-000080010000}"/>
    <cellStyle name="Heading2 5" xfId="1288" xr:uid="{00000000-0005-0000-0000-000081010000}"/>
    <cellStyle name="Heading2 5 2" xfId="1244" xr:uid="{00000000-0005-0000-0000-000082010000}"/>
    <cellStyle name="Heading2 6" xfId="1160" xr:uid="{00000000-0005-0000-0000-000083010000}"/>
    <cellStyle name="Heading2 6 2" xfId="1480" xr:uid="{00000000-0005-0000-0000-000084010000}"/>
    <cellStyle name="Heading2 7" xfId="1247" xr:uid="{00000000-0005-0000-0000-000085010000}"/>
    <cellStyle name="Heading2 7 2" xfId="1468" xr:uid="{00000000-0005-0000-0000-000086010000}"/>
    <cellStyle name="Heading2 8" xfId="1254" xr:uid="{00000000-0005-0000-0000-000087010000}"/>
    <cellStyle name="Heading2 8 2" xfId="1161" xr:uid="{00000000-0005-0000-0000-000088010000}"/>
    <cellStyle name="Heading2 9" xfId="1475" xr:uid="{00000000-0005-0000-0000-000089010000}"/>
    <cellStyle name="HEADINGS" xfId="1323" xr:uid="{00000000-0005-0000-0000-00008A010000}"/>
    <cellStyle name="HEADINGS 2" xfId="1528" xr:uid="{00000000-0005-0000-0000-00008B010000}"/>
    <cellStyle name="HEADINGS_4MON" xfId="807" xr:uid="{00000000-0005-0000-0000-0000B4000000}"/>
    <cellStyle name="HIGHLIGHT" xfId="125" xr:uid="{00000000-0005-0000-0000-000015010000}"/>
    <cellStyle name="HIGHLIGHT 2" xfId="1213" xr:uid="{00000000-0005-0000-0000-00008E010000}"/>
    <cellStyle name="History" xfId="1324" xr:uid="{00000000-0005-0000-0000-00008F010000}"/>
    <cellStyle name="Hyperlink" xfId="1648" builtinId="8"/>
    <cellStyle name="Hyperlink 10" xfId="1650" xr:uid="{E4B780C8-E9FC-4EC1-97DE-09307E2806A7}"/>
    <cellStyle name="Hyperlink 2" xfId="126" xr:uid="{00000000-0005-0000-0000-000016010000}"/>
    <cellStyle name="Hyperlink 2 2" xfId="127" xr:uid="{00000000-0005-0000-0000-000017010000}"/>
    <cellStyle name="Hyperlink 2 3" xfId="459" xr:uid="{00000000-0005-0000-0000-000018010000}"/>
    <cellStyle name="Hyperlink 2 3 2" xfId="757" xr:uid="{00000000-0005-0000-0000-0000BB000000}"/>
    <cellStyle name="Hyperlink 2 3 3" xfId="751" xr:uid="{00000000-0005-0000-0000-0000BA000000}"/>
    <cellStyle name="Hyperlink 2 4" xfId="460" xr:uid="{00000000-0005-0000-0000-000019010000}"/>
    <cellStyle name="Hyperlink 2 5" xfId="756" xr:uid="{00000000-0005-0000-0000-0000BD000000}"/>
    <cellStyle name="Hyperlink 2 5 2" xfId="1513" xr:uid="{00000000-0005-0000-0000-000095010000}"/>
    <cellStyle name="Hyperlink 2_Gas Prices" xfId="750" xr:uid="{00000000-0005-0000-0000-0000BE000000}"/>
    <cellStyle name="Hyperlink 3" xfId="128" xr:uid="{00000000-0005-0000-0000-00001A010000}"/>
    <cellStyle name="Hyperlink 3 2" xfId="1255" xr:uid="{00000000-0005-0000-0000-000097010000}"/>
    <cellStyle name="Hyperlink 3 3" xfId="1643" xr:uid="{BFE0FAB9-0ABF-4178-BBBC-100864149718}"/>
    <cellStyle name="Hyperlink 4" xfId="129" xr:uid="{00000000-0005-0000-0000-00001B010000}"/>
    <cellStyle name="Hyperlink 5" xfId="130" xr:uid="{00000000-0005-0000-0000-00001C010000}"/>
    <cellStyle name="Hyperlink 6" xfId="131" xr:uid="{00000000-0005-0000-0000-00001D010000}"/>
    <cellStyle name="Hyperlink 7" xfId="461" xr:uid="{00000000-0005-0000-0000-00001E010000}"/>
    <cellStyle name="Hyperlink 7 2" xfId="1489" xr:uid="{00000000-0005-0000-0000-00009B010000}"/>
    <cellStyle name="Hyperlink 8" xfId="1571" xr:uid="{00000000-0005-0000-0000-00009C010000}"/>
    <cellStyle name="Hyperlink 9" xfId="1604" xr:uid="{C1CD474F-D526-4AA1-90C1-BEBDFECC4DAE}"/>
    <cellStyle name="Hyperlink Style" xfId="739" xr:uid="{00000000-0005-0000-0000-0000C3000000}"/>
    <cellStyle name="Index Hyperlink" xfId="740" xr:uid="{00000000-0005-0000-0000-0000C4000000}"/>
    <cellStyle name="Input" xfId="132" builtinId="20" customBuiltin="1"/>
    <cellStyle name="Input [yellow]" xfId="133" xr:uid="{00000000-0005-0000-0000-000020010000}"/>
    <cellStyle name="Input [yellow] 2" xfId="134" xr:uid="{00000000-0005-0000-0000-000021010000}"/>
    <cellStyle name="Input [yellow] 3" xfId="1325" xr:uid="{00000000-0005-0000-0000-0000A0010000}"/>
    <cellStyle name="Input [yellow] 4" xfId="1256" xr:uid="{00000000-0005-0000-0000-0000A1010000}"/>
    <cellStyle name="Input [yellow] 5" xfId="1162" xr:uid="{00000000-0005-0000-0000-0000A2010000}"/>
    <cellStyle name="Input [yellow] 6" xfId="1400" xr:uid="{00000000-0005-0000-0000-0000A3010000}"/>
    <cellStyle name="Input [yellow] 7" xfId="1408" xr:uid="{00000000-0005-0000-0000-0000A4010000}"/>
    <cellStyle name="Input [yellow] 8" xfId="1524" xr:uid="{00000000-0005-0000-0000-0000A5010000}"/>
    <cellStyle name="Input 10" xfId="462" xr:uid="{00000000-0005-0000-0000-000022010000}"/>
    <cellStyle name="Input 11" xfId="463" xr:uid="{00000000-0005-0000-0000-000023010000}"/>
    <cellStyle name="Input 12" xfId="464" xr:uid="{00000000-0005-0000-0000-000024010000}"/>
    <cellStyle name="Input 13" xfId="465" xr:uid="{00000000-0005-0000-0000-000025010000}"/>
    <cellStyle name="Input 14" xfId="466" xr:uid="{00000000-0005-0000-0000-000026010000}"/>
    <cellStyle name="Input 15" xfId="467" xr:uid="{00000000-0005-0000-0000-000027010000}"/>
    <cellStyle name="Input 16" xfId="468" xr:uid="{00000000-0005-0000-0000-000028010000}"/>
    <cellStyle name="Input 17" xfId="469" xr:uid="{00000000-0005-0000-0000-000029010000}"/>
    <cellStyle name="Input 18" xfId="470" xr:uid="{00000000-0005-0000-0000-00002A010000}"/>
    <cellStyle name="Input 19" xfId="471" xr:uid="{00000000-0005-0000-0000-00002B010000}"/>
    <cellStyle name="Input 2" xfId="135" xr:uid="{00000000-0005-0000-0000-00002C010000}"/>
    <cellStyle name="Input 20" xfId="472" xr:uid="{00000000-0005-0000-0000-00002D010000}"/>
    <cellStyle name="Input 21" xfId="473" xr:uid="{00000000-0005-0000-0000-00002E010000}"/>
    <cellStyle name="Input 22" xfId="474" xr:uid="{00000000-0005-0000-0000-00002F010000}"/>
    <cellStyle name="Input 23" xfId="475" xr:uid="{00000000-0005-0000-0000-000030010000}"/>
    <cellStyle name="Input 24" xfId="476" xr:uid="{00000000-0005-0000-0000-000031010000}"/>
    <cellStyle name="Input 25" xfId="477" xr:uid="{00000000-0005-0000-0000-000032010000}"/>
    <cellStyle name="Input 26" xfId="478" xr:uid="{00000000-0005-0000-0000-000033010000}"/>
    <cellStyle name="Input 27" xfId="479" xr:uid="{00000000-0005-0000-0000-000034010000}"/>
    <cellStyle name="Input 28" xfId="480" xr:uid="{00000000-0005-0000-0000-000035010000}"/>
    <cellStyle name="Input 29" xfId="481" xr:uid="{00000000-0005-0000-0000-000036010000}"/>
    <cellStyle name="Input 3" xfId="136" xr:uid="{00000000-0005-0000-0000-000037010000}"/>
    <cellStyle name="Input 3 2" xfId="482" xr:uid="{00000000-0005-0000-0000-000038010000}"/>
    <cellStyle name="Input 30" xfId="483" xr:uid="{00000000-0005-0000-0000-000039010000}"/>
    <cellStyle name="Input 31" xfId="803" xr:uid="{00000000-0005-0000-0000-0000E4030000}"/>
    <cellStyle name="Input 4" xfId="484" xr:uid="{00000000-0005-0000-0000-00003A010000}"/>
    <cellStyle name="Input 5" xfId="485" xr:uid="{00000000-0005-0000-0000-00003B010000}"/>
    <cellStyle name="Input 6" xfId="486" xr:uid="{00000000-0005-0000-0000-00003C010000}"/>
    <cellStyle name="Input 7" xfId="487" xr:uid="{00000000-0005-0000-0000-00003D010000}"/>
    <cellStyle name="Input 8" xfId="488" xr:uid="{00000000-0005-0000-0000-00003E010000}"/>
    <cellStyle name="Input 9" xfId="489" xr:uid="{00000000-0005-0000-0000-00003F010000}"/>
    <cellStyle name="linked" xfId="1435" xr:uid="{00000000-0005-0000-0000-0000B6010000}"/>
    <cellStyle name="Linked Cell" xfId="137" builtinId="24" customBuiltin="1"/>
    <cellStyle name="Linked Cell 2" xfId="138" xr:uid="{00000000-0005-0000-0000-000041010000}"/>
    <cellStyle name="Linked Cell 3" xfId="139" xr:uid="{00000000-0005-0000-0000-000042010000}"/>
    <cellStyle name="Linked Cell 3 2" xfId="490" xr:uid="{00000000-0005-0000-0000-000043010000}"/>
    <cellStyle name="Linked Cell 4" xfId="491" xr:uid="{00000000-0005-0000-0000-000044010000}"/>
    <cellStyle name="Linked Cell 5" xfId="492" xr:uid="{00000000-0005-0000-0000-000045010000}"/>
    <cellStyle name="Linked Cell 6" xfId="1029" xr:uid="{00000000-0005-0000-0000-0000BC010000}"/>
    <cellStyle name="MACRO" xfId="1326" xr:uid="{00000000-0005-0000-0000-0000BD010000}"/>
    <cellStyle name="Millares_BACH97" xfId="1327" xr:uid="{00000000-0005-0000-0000-0000BE010000}"/>
    <cellStyle name="Moneda [0]_EVALUACIONES DE CRUDOS" xfId="1562" xr:uid="{00000000-0005-0000-0000-0000BF010000}"/>
    <cellStyle name="Moneda_BACH97" xfId="1257" xr:uid="{00000000-0005-0000-0000-0000C0010000}"/>
    <cellStyle name="Neutral" xfId="140" builtinId="28" customBuiltin="1"/>
    <cellStyle name="Neutral 2" xfId="141" xr:uid="{00000000-0005-0000-0000-000047010000}"/>
    <cellStyle name="Neutral 3" xfId="142" xr:uid="{00000000-0005-0000-0000-000048010000}"/>
    <cellStyle name="Neutral 3 2" xfId="493" xr:uid="{00000000-0005-0000-0000-000049010000}"/>
    <cellStyle name="Neutral 4" xfId="494" xr:uid="{00000000-0005-0000-0000-00004A010000}"/>
    <cellStyle name="Neutral 5" xfId="495" xr:uid="{00000000-0005-0000-0000-00004B010000}"/>
    <cellStyle name="Neutral 6" xfId="1030" xr:uid="{00000000-0005-0000-0000-0000C6010000}"/>
    <cellStyle name="no dec" xfId="143" xr:uid="{00000000-0005-0000-0000-00004C010000}"/>
    <cellStyle name="no1" xfId="1436" xr:uid="{00000000-0005-0000-0000-0000C8010000}"/>
    <cellStyle name="no2" xfId="1328" xr:uid="{00000000-0005-0000-0000-0000C9010000}"/>
    <cellStyle name="no3" xfId="1329" xr:uid="{00000000-0005-0000-0000-0000CA010000}"/>
    <cellStyle name="No4" xfId="1330" xr:uid="{00000000-0005-0000-0000-0000CB010000}"/>
    <cellStyle name="No5" xfId="1331" xr:uid="{00000000-0005-0000-0000-0000CC010000}"/>
    <cellStyle name="Nocomma" xfId="1569" xr:uid="{00000000-0005-0000-0000-0000CD010000}"/>
    <cellStyle name="Normal" xfId="0" builtinId="0"/>
    <cellStyle name="Normal - Style1" xfId="144" xr:uid="{00000000-0005-0000-0000-00004E010000}"/>
    <cellStyle name="Normal 10" xfId="145" xr:uid="{00000000-0005-0000-0000-00004F010000}"/>
    <cellStyle name="Normal 10 2" xfId="496" xr:uid="{00000000-0005-0000-0000-000050010000}"/>
    <cellStyle name="Normal 10 2 2" xfId="497" xr:uid="{00000000-0005-0000-0000-000051010000}"/>
    <cellStyle name="Normal 10 2 2 2" xfId="1077" xr:uid="{00000000-0005-0000-0000-0000D3010000}"/>
    <cellStyle name="Normal 10 2 2 3" xfId="908" xr:uid="{00000000-0005-0000-0000-0000D4010000}"/>
    <cellStyle name="Normal 10 2 2 4" xfId="813" xr:uid="{00000000-0005-0000-0000-0000D2010000}"/>
    <cellStyle name="Normal 10 2 3" xfId="498" xr:uid="{00000000-0005-0000-0000-000052010000}"/>
    <cellStyle name="Normal 10 2 3 2" xfId="1115" xr:uid="{00000000-0005-0000-0000-0000D6010000}"/>
    <cellStyle name="Normal 10 2 3 3" xfId="948" xr:uid="{00000000-0005-0000-0000-0000D7010000}"/>
    <cellStyle name="Normal 10 2 3 4" xfId="852" xr:uid="{00000000-0005-0000-0000-0000D5010000}"/>
    <cellStyle name="Normal 10 2 4" xfId="499" xr:uid="{00000000-0005-0000-0000-000053010000}"/>
    <cellStyle name="Normal 10 2 4 2" xfId="1031" xr:uid="{00000000-0005-0000-0000-0000D8010000}"/>
    <cellStyle name="Normal 10 2 5" xfId="758" xr:uid="{00000000-0005-0000-0000-0000DB000000}"/>
    <cellStyle name="Normal 10 2 6" xfId="1611" xr:uid="{D5D0D6C3-AE82-4985-AEBC-3B2BE3DD83DA}"/>
    <cellStyle name="Normal 10 3" xfId="500" xr:uid="{00000000-0005-0000-0000-000054010000}"/>
    <cellStyle name="Normal 10 4" xfId="501" xr:uid="{00000000-0005-0000-0000-000055010000}"/>
    <cellStyle name="Normal 10 4 2" xfId="502" xr:uid="{00000000-0005-0000-0000-000056010000}"/>
    <cellStyle name="Normal 10 4 2 2" xfId="1078" xr:uid="{00000000-0005-0000-0000-0000DD010000}"/>
    <cellStyle name="Normal 10 4 2 3" xfId="909" xr:uid="{00000000-0005-0000-0000-0000DE010000}"/>
    <cellStyle name="Normal 10 4 2 4" xfId="814" xr:uid="{00000000-0005-0000-0000-0000DC010000}"/>
    <cellStyle name="Normal 10 4 3" xfId="503" xr:uid="{00000000-0005-0000-0000-000057010000}"/>
    <cellStyle name="Normal 10 4 3 2" xfId="1116" xr:uid="{00000000-0005-0000-0000-0000E0010000}"/>
    <cellStyle name="Normal 10 4 3 3" xfId="949" xr:uid="{00000000-0005-0000-0000-0000E1010000}"/>
    <cellStyle name="Normal 10 4 3 4" xfId="853" xr:uid="{00000000-0005-0000-0000-0000DF010000}"/>
    <cellStyle name="Normal 10 4 4" xfId="504" xr:uid="{00000000-0005-0000-0000-000058010000}"/>
    <cellStyle name="Normal 10 4 4 2" xfId="1032" xr:uid="{00000000-0005-0000-0000-0000E2010000}"/>
    <cellStyle name="Normal 10 4 5" xfId="759" xr:uid="{00000000-0005-0000-0000-0000DD000000}"/>
    <cellStyle name="Normal 10 5" xfId="1180" xr:uid="{00000000-0005-0000-0000-0000E4010000}"/>
    <cellStyle name="Normal 10 5 10" xfId="1614" xr:uid="{0028D7C9-4AF4-48A8-BA82-70063F1185C7}"/>
    <cellStyle name="Normal 10 5 9" xfId="1612" xr:uid="{7170B37B-7154-4943-AA72-65C16AF4348E}"/>
    <cellStyle name="Normal 100" xfId="1627" xr:uid="{C4C055F1-749D-4D09-A657-E330A9DA5404}"/>
    <cellStyle name="Normal 101" xfId="1628" xr:uid="{BC927C81-4366-4DC9-889D-A2BD8537F5CF}"/>
    <cellStyle name="Normal 103" xfId="1629" xr:uid="{58F03543-0672-46D7-9AE1-C6327D3851A4}"/>
    <cellStyle name="Normal 104" xfId="1630" xr:uid="{45DAC556-275D-432F-B34D-95581066331A}"/>
    <cellStyle name="Normal 105" xfId="1631" xr:uid="{F6092833-BB08-4BAC-BEBF-C2211B5254EB}"/>
    <cellStyle name="Normal 106" xfId="1632" xr:uid="{DB9B3330-E9CA-4FCB-A44D-3489D497513F}"/>
    <cellStyle name="Normal 107" xfId="1633" xr:uid="{0539FEA4-B38A-481E-B362-6DCBDF9DD527}"/>
    <cellStyle name="Normal 108" xfId="1634" xr:uid="{8FB39A1F-159F-4515-BA80-758DED32AF77}"/>
    <cellStyle name="Normal 109" xfId="1635" xr:uid="{1F523F39-2164-45F3-8A0F-E33DF6F52945}"/>
    <cellStyle name="Normal 11" xfId="146" xr:uid="{00000000-0005-0000-0000-000059010000}"/>
    <cellStyle name="Normal 11 2" xfId="505" xr:uid="{00000000-0005-0000-0000-00005A010000}"/>
    <cellStyle name="Normal 11 3" xfId="506" xr:uid="{00000000-0005-0000-0000-00005B010000}"/>
    <cellStyle name="Normal 11 4" xfId="1295" xr:uid="{00000000-0005-0000-0000-0000E8010000}"/>
    <cellStyle name="Normal 110" xfId="1636" xr:uid="{D5F6894C-89E4-498F-8B5B-72C60B51F297}"/>
    <cellStyle name="Normal 111" xfId="1637" xr:uid="{628943B4-1DE0-498F-B999-DE592D8A51E2}"/>
    <cellStyle name="Normal 112" xfId="1638" xr:uid="{979D68D0-97F5-49E2-A526-0B1EFDB15D7C}"/>
    <cellStyle name="Normal 113" xfId="1639" xr:uid="{A660E564-242A-46A7-BD71-3E0049D36CD3}"/>
    <cellStyle name="Normal 12" xfId="147" xr:uid="{00000000-0005-0000-0000-00005C010000}"/>
    <cellStyle name="Normal 12 2" xfId="507" xr:uid="{00000000-0005-0000-0000-00005D010000}"/>
    <cellStyle name="Normal 12 3" xfId="508" xr:uid="{00000000-0005-0000-0000-00005E010000}"/>
    <cellStyle name="Normal 12 3 2" xfId="509" xr:uid="{00000000-0005-0000-0000-00005F010000}"/>
    <cellStyle name="Normal 12 3 2 2" xfId="1079" xr:uid="{00000000-0005-0000-0000-0000ED010000}"/>
    <cellStyle name="Normal 12 3 2 3" xfId="910" xr:uid="{00000000-0005-0000-0000-0000EE010000}"/>
    <cellStyle name="Normal 12 3 2 4" xfId="815" xr:uid="{00000000-0005-0000-0000-0000EC010000}"/>
    <cellStyle name="Normal 12 3 3" xfId="510" xr:uid="{00000000-0005-0000-0000-000060010000}"/>
    <cellStyle name="Normal 12 3 3 2" xfId="1117" xr:uid="{00000000-0005-0000-0000-0000F0010000}"/>
    <cellStyle name="Normal 12 3 3 3" xfId="950" xr:uid="{00000000-0005-0000-0000-0000F1010000}"/>
    <cellStyle name="Normal 12 3 3 4" xfId="854" xr:uid="{00000000-0005-0000-0000-0000EF010000}"/>
    <cellStyle name="Normal 12 3 4" xfId="511" xr:uid="{00000000-0005-0000-0000-000061010000}"/>
    <cellStyle name="Normal 12 3 4 2" xfId="1033" xr:uid="{00000000-0005-0000-0000-0000F2010000}"/>
    <cellStyle name="Normal 12 3 5" xfId="760" xr:uid="{00000000-0005-0000-0000-0000E3000000}"/>
    <cellStyle name="Normal 12 4" xfId="1506" xr:uid="{00000000-0005-0000-0000-0000F4010000}"/>
    <cellStyle name="Normal 13" xfId="148" xr:uid="{00000000-0005-0000-0000-000062010000}"/>
    <cellStyle name="Normal 13 2" xfId="512" xr:uid="{00000000-0005-0000-0000-000063010000}"/>
    <cellStyle name="Normal 13 3" xfId="513" xr:uid="{00000000-0005-0000-0000-000064010000}"/>
    <cellStyle name="Normal 13 3 2" xfId="514" xr:uid="{00000000-0005-0000-0000-000065010000}"/>
    <cellStyle name="Normal 13 3 2 2" xfId="1080" xr:uid="{00000000-0005-0000-0000-0000F9010000}"/>
    <cellStyle name="Normal 13 3 2 3" xfId="911" xr:uid="{00000000-0005-0000-0000-0000FA010000}"/>
    <cellStyle name="Normal 13 3 2 4" xfId="816" xr:uid="{00000000-0005-0000-0000-0000F8010000}"/>
    <cellStyle name="Normal 13 3 3" xfId="515" xr:uid="{00000000-0005-0000-0000-000066010000}"/>
    <cellStyle name="Normal 13 3 3 2" xfId="1118" xr:uid="{00000000-0005-0000-0000-0000FC010000}"/>
    <cellStyle name="Normal 13 3 3 3" xfId="951" xr:uid="{00000000-0005-0000-0000-0000FD010000}"/>
    <cellStyle name="Normal 13 3 3 4" xfId="855" xr:uid="{00000000-0005-0000-0000-0000FB010000}"/>
    <cellStyle name="Normal 13 3 4" xfId="516" xr:uid="{00000000-0005-0000-0000-000067010000}"/>
    <cellStyle name="Normal 13 3 4 2" xfId="1034" xr:uid="{00000000-0005-0000-0000-0000FE010000}"/>
    <cellStyle name="Normal 13 3 5" xfId="761" xr:uid="{00000000-0005-0000-0000-0000E6000000}"/>
    <cellStyle name="Normal 13 4" xfId="1548" xr:uid="{00000000-0005-0000-0000-000000020000}"/>
    <cellStyle name="Normal 14" xfId="149" xr:uid="{00000000-0005-0000-0000-000068010000}"/>
    <cellStyle name="Normal 14 2" xfId="1396" xr:uid="{00000000-0005-0000-0000-000002020000}"/>
    <cellStyle name="Normal 15" xfId="150" xr:uid="{00000000-0005-0000-0000-000069010000}"/>
    <cellStyle name="Normal 15 2" xfId="1397" xr:uid="{00000000-0005-0000-0000-000004020000}"/>
    <cellStyle name="Normal 155" xfId="1586" xr:uid="{00000000-0005-0000-0000-000005020000}"/>
    <cellStyle name="Normal 16" xfId="151" xr:uid="{00000000-0005-0000-0000-00006A010000}"/>
    <cellStyle name="Normal 16 2" xfId="1204" xr:uid="{00000000-0005-0000-0000-000007020000}"/>
    <cellStyle name="Normal 162" xfId="1613" xr:uid="{972CAFDE-638F-41E6-B01C-A95ADE530616}"/>
    <cellStyle name="Normal 169" xfId="1616" xr:uid="{B43E4E3C-D4E7-446A-9E9E-1297D132F586}"/>
    <cellStyle name="Normal 17" xfId="152" xr:uid="{00000000-0005-0000-0000-00006B010000}"/>
    <cellStyle name="Normal 17 2" xfId="1507" xr:uid="{00000000-0005-0000-0000-000009020000}"/>
    <cellStyle name="Normal 18" xfId="153" xr:uid="{00000000-0005-0000-0000-00006C010000}"/>
    <cellStyle name="Normal 19" xfId="154" xr:uid="{00000000-0005-0000-0000-00006D010000}"/>
    <cellStyle name="Normal 2" xfId="155" xr:uid="{00000000-0005-0000-0000-00006E010000}"/>
    <cellStyle name="Normal 2 10" xfId="156" xr:uid="{00000000-0005-0000-0000-00006F010000}"/>
    <cellStyle name="Normal 2 10 2" xfId="747" xr:uid="{00000000-0005-0000-0000-0000EF000000}"/>
    <cellStyle name="Normal 2 10 2 4" xfId="1618" xr:uid="{CBE930C6-0C94-440B-9978-04C0E643E748}"/>
    <cellStyle name="Normal 2 11" xfId="157" xr:uid="{00000000-0005-0000-0000-000070010000}"/>
    <cellStyle name="Normal 2 11 2" xfId="1572" xr:uid="{00000000-0005-0000-0000-000010020000}"/>
    <cellStyle name="Normal 2 12" xfId="158" xr:uid="{00000000-0005-0000-0000-000071010000}"/>
    <cellStyle name="Normal 2 13" xfId="159" xr:uid="{00000000-0005-0000-0000-000072010000}"/>
    <cellStyle name="Normal 2 14" xfId="160" xr:uid="{00000000-0005-0000-0000-000073010000}"/>
    <cellStyle name="Normal 2 15" xfId="161" xr:uid="{00000000-0005-0000-0000-000074010000}"/>
    <cellStyle name="Normal 2 16" xfId="162" xr:uid="{00000000-0005-0000-0000-000075010000}"/>
    <cellStyle name="Normal 2 17" xfId="163" xr:uid="{00000000-0005-0000-0000-000076010000}"/>
    <cellStyle name="Normal 2 18" xfId="164" xr:uid="{00000000-0005-0000-0000-000077010000}"/>
    <cellStyle name="Normal 2 19" xfId="165" xr:uid="{00000000-0005-0000-0000-000078010000}"/>
    <cellStyle name="Normal 2 2" xfId="166" xr:uid="{00000000-0005-0000-0000-000079010000}"/>
    <cellStyle name="Normal 2 2 2" xfId="167" xr:uid="{00000000-0005-0000-0000-00007A010000}"/>
    <cellStyle name="Normal 2 2 2 2" xfId="517" xr:uid="{00000000-0005-0000-0000-00007B010000}"/>
    <cellStyle name="Normal 2 2 3" xfId="168" xr:uid="{00000000-0005-0000-0000-00007C010000}"/>
    <cellStyle name="Normal 2 2 4" xfId="169" xr:uid="{00000000-0005-0000-0000-00007D010000}"/>
    <cellStyle name="Normal 2 20" xfId="170" xr:uid="{00000000-0005-0000-0000-00007E010000}"/>
    <cellStyle name="Normal 2 21" xfId="171" xr:uid="{00000000-0005-0000-0000-00007F010000}"/>
    <cellStyle name="Normal 2 22" xfId="172" xr:uid="{00000000-0005-0000-0000-000080010000}"/>
    <cellStyle name="Normal 2 23" xfId="173" xr:uid="{00000000-0005-0000-0000-000081010000}"/>
    <cellStyle name="Normal 2 24" xfId="174" xr:uid="{00000000-0005-0000-0000-000082010000}"/>
    <cellStyle name="Normal 2 25" xfId="175" xr:uid="{00000000-0005-0000-0000-000083010000}"/>
    <cellStyle name="Normal 2 26" xfId="176" xr:uid="{00000000-0005-0000-0000-000084010000}"/>
    <cellStyle name="Normal 2 27" xfId="177" xr:uid="{00000000-0005-0000-0000-000085010000}"/>
    <cellStyle name="Normal 2 28" xfId="178" xr:uid="{00000000-0005-0000-0000-000086010000}"/>
    <cellStyle name="Normal 2 29" xfId="179" xr:uid="{00000000-0005-0000-0000-000087010000}"/>
    <cellStyle name="Normal 2 29 2" xfId="518" xr:uid="{00000000-0005-0000-0000-000088010000}"/>
    <cellStyle name="Normal 2 3" xfId="180" xr:uid="{00000000-0005-0000-0000-000089010000}"/>
    <cellStyle name="Normal 2 3 2" xfId="181" xr:uid="{00000000-0005-0000-0000-00008A010000}"/>
    <cellStyle name="Normal 2 3 2 2" xfId="1332" xr:uid="{00000000-0005-0000-0000-000028020000}"/>
    <cellStyle name="Normal 2 3 3" xfId="182" xr:uid="{00000000-0005-0000-0000-00008B010000}"/>
    <cellStyle name="Normal 2 30" xfId="724" xr:uid="{00000000-0005-0000-0000-0000ED000000}"/>
    <cellStyle name="Normal 2 30 2" xfId="1526" xr:uid="{00000000-0005-0000-0000-000029020000}"/>
    <cellStyle name="Normal 2 4" xfId="183" xr:uid="{00000000-0005-0000-0000-00008C010000}"/>
    <cellStyle name="Normal 2 4 2" xfId="1231" xr:uid="{00000000-0005-0000-0000-00002B020000}"/>
    <cellStyle name="Normal 2 4 3" xfId="1333" xr:uid="{00000000-0005-0000-0000-00002C020000}"/>
    <cellStyle name="Normal 2 5" xfId="184" xr:uid="{00000000-0005-0000-0000-00008D010000}"/>
    <cellStyle name="Normal 2 5 2" xfId="1334" xr:uid="{00000000-0005-0000-0000-00002E020000}"/>
    <cellStyle name="Normal 2 5 3" xfId="1239" xr:uid="{00000000-0005-0000-0000-00002F020000}"/>
    <cellStyle name="Normal 2 6" xfId="185" xr:uid="{00000000-0005-0000-0000-00008E010000}"/>
    <cellStyle name="Normal 2 6 2" xfId="1567" xr:uid="{00000000-0005-0000-0000-000031020000}"/>
    <cellStyle name="Normal 2 6 3" xfId="1181" xr:uid="{00000000-0005-0000-0000-000032020000}"/>
    <cellStyle name="Normal 2 7" xfId="186" xr:uid="{00000000-0005-0000-0000-00008F010000}"/>
    <cellStyle name="Normal 2 7 2" xfId="1168" xr:uid="{00000000-0005-0000-0000-000034020000}"/>
    <cellStyle name="Normal 2 7 3" xfId="1258" xr:uid="{00000000-0005-0000-0000-000035020000}"/>
    <cellStyle name="Normal 2 8" xfId="187" xr:uid="{00000000-0005-0000-0000-000090010000}"/>
    <cellStyle name="Normal 2 8 2" xfId="1275" xr:uid="{00000000-0005-0000-0000-000037020000}"/>
    <cellStyle name="Normal 2 8 3" xfId="1269" xr:uid="{00000000-0005-0000-0000-000038020000}"/>
    <cellStyle name="Normal 2 9" xfId="188" xr:uid="{00000000-0005-0000-0000-000091010000}"/>
    <cellStyle name="Normal 2 9 2" xfId="1482" xr:uid="{00000000-0005-0000-0000-00003A020000}"/>
    <cellStyle name="Normal 2 9 3" xfId="1296" xr:uid="{00000000-0005-0000-0000-00003B020000}"/>
    <cellStyle name="Normal 2_April 17_Updated labor demand figures May 12 workshop" xfId="189" xr:uid="{00000000-0005-0000-0000-000092010000}"/>
    <cellStyle name="Normal 20" xfId="190" xr:uid="{00000000-0005-0000-0000-000093010000}"/>
    <cellStyle name="Normal 21" xfId="191" xr:uid="{00000000-0005-0000-0000-000094010000}"/>
    <cellStyle name="Normal 21 2" xfId="519" xr:uid="{00000000-0005-0000-0000-000095010000}"/>
    <cellStyle name="Normal 22" xfId="192" xr:uid="{00000000-0005-0000-0000-000096010000}"/>
    <cellStyle name="Normal 22 2" xfId="520" xr:uid="{00000000-0005-0000-0000-000097010000}"/>
    <cellStyle name="Normal 22 2 2" xfId="1073" xr:uid="{00000000-0005-0000-0000-000041020000}"/>
    <cellStyle name="Normal 22 2 3" xfId="903" xr:uid="{00000000-0005-0000-0000-000042020000}"/>
    <cellStyle name="Normal 22 2 4" xfId="779" xr:uid="{00000000-0005-0000-0000-000040020000}"/>
    <cellStyle name="Normal 22 6" xfId="1608" xr:uid="{BE82737D-77D0-4AEB-BE24-9EFE6444471D}"/>
    <cellStyle name="Normal 23" xfId="521" xr:uid="{00000000-0005-0000-0000-000098010000}"/>
    <cellStyle name="Normal 24" xfId="193" xr:uid="{00000000-0005-0000-0000-000099010000}"/>
    <cellStyle name="Normal 24 2" xfId="522" xr:uid="{00000000-0005-0000-0000-00009A010000}"/>
    <cellStyle name="Normal 25" xfId="194" xr:uid="{00000000-0005-0000-0000-00009B010000}"/>
    <cellStyle name="Normal 26" xfId="523" xr:uid="{00000000-0005-0000-0000-00009C010000}"/>
    <cellStyle name="Normal 26 3" xfId="745" xr:uid="{00000000-0005-0000-0000-000017010000}"/>
    <cellStyle name="Normal 27" xfId="524" xr:uid="{00000000-0005-0000-0000-00009D010000}"/>
    <cellStyle name="Normal 28" xfId="525" xr:uid="{00000000-0005-0000-0000-00009E010000}"/>
    <cellStyle name="Normal 28 2" xfId="526" xr:uid="{00000000-0005-0000-0000-00009F010000}"/>
    <cellStyle name="Normal 28 2 2" xfId="527" xr:uid="{00000000-0005-0000-0000-0000A0010000}"/>
    <cellStyle name="Normal 28 2 2 2" xfId="1082" xr:uid="{00000000-0005-0000-0000-00004C020000}"/>
    <cellStyle name="Normal 28 2 2 3" xfId="913" xr:uid="{00000000-0005-0000-0000-00004D020000}"/>
    <cellStyle name="Normal 28 2 2 4" xfId="818" xr:uid="{00000000-0005-0000-0000-00004B020000}"/>
    <cellStyle name="Normal 28 2 3" xfId="528" xr:uid="{00000000-0005-0000-0000-0000A1010000}"/>
    <cellStyle name="Normal 28 2 3 2" xfId="1119" xr:uid="{00000000-0005-0000-0000-00004F020000}"/>
    <cellStyle name="Normal 28 2 3 3" xfId="952" xr:uid="{00000000-0005-0000-0000-000050020000}"/>
    <cellStyle name="Normal 28 2 3 4" xfId="856" xr:uid="{00000000-0005-0000-0000-00004E020000}"/>
    <cellStyle name="Normal 28 2 4" xfId="529" xr:uid="{00000000-0005-0000-0000-0000A2010000}"/>
    <cellStyle name="Normal 28 2 4 2" xfId="1036" xr:uid="{00000000-0005-0000-0000-000051020000}"/>
    <cellStyle name="Normal 28 2 5" xfId="764" xr:uid="{00000000-0005-0000-0000-00001A010000}"/>
    <cellStyle name="Normal 28 3" xfId="530" xr:uid="{00000000-0005-0000-0000-0000A3010000}"/>
    <cellStyle name="Normal 28 3 2" xfId="1081" xr:uid="{00000000-0005-0000-0000-000054020000}"/>
    <cellStyle name="Normal 28 3 3" xfId="912" xr:uid="{00000000-0005-0000-0000-000055020000}"/>
    <cellStyle name="Normal 28 3 4" xfId="817" xr:uid="{00000000-0005-0000-0000-000053020000}"/>
    <cellStyle name="Normal 28 4" xfId="531" xr:uid="{00000000-0005-0000-0000-0000A4010000}"/>
    <cellStyle name="Normal 28 4 2" xfId="1120" xr:uid="{00000000-0005-0000-0000-000057020000}"/>
    <cellStyle name="Normal 28 4 3" xfId="953" xr:uid="{00000000-0005-0000-0000-000058020000}"/>
    <cellStyle name="Normal 28 4 4" xfId="857" xr:uid="{00000000-0005-0000-0000-000056020000}"/>
    <cellStyle name="Normal 28 5" xfId="532" xr:uid="{00000000-0005-0000-0000-0000A5010000}"/>
    <cellStyle name="Normal 28 5 2" xfId="1035" xr:uid="{00000000-0005-0000-0000-000059020000}"/>
    <cellStyle name="Normal 28 6" xfId="763" xr:uid="{00000000-0005-0000-0000-000019010000}"/>
    <cellStyle name="Normal 29" xfId="533" xr:uid="{00000000-0005-0000-0000-0000A6010000}"/>
    <cellStyle name="Normal 29 2" xfId="534" xr:uid="{00000000-0005-0000-0000-0000A7010000}"/>
    <cellStyle name="Normal 29 2 2" xfId="535" xr:uid="{00000000-0005-0000-0000-0000A8010000}"/>
    <cellStyle name="Normal 29 2 2 2" xfId="1084" xr:uid="{00000000-0005-0000-0000-00005E020000}"/>
    <cellStyle name="Normal 29 2 2 3" xfId="915" xr:uid="{00000000-0005-0000-0000-00005F020000}"/>
    <cellStyle name="Normal 29 2 2 4" xfId="820" xr:uid="{00000000-0005-0000-0000-00005D020000}"/>
    <cellStyle name="Normal 29 2 3" xfId="536" xr:uid="{00000000-0005-0000-0000-0000A9010000}"/>
    <cellStyle name="Normal 29 2 3 2" xfId="1121" xr:uid="{00000000-0005-0000-0000-000061020000}"/>
    <cellStyle name="Normal 29 2 3 3" xfId="954" xr:uid="{00000000-0005-0000-0000-000062020000}"/>
    <cellStyle name="Normal 29 2 3 4" xfId="858" xr:uid="{00000000-0005-0000-0000-000060020000}"/>
    <cellStyle name="Normal 29 2 4" xfId="537" xr:uid="{00000000-0005-0000-0000-0000AA010000}"/>
    <cellStyle name="Normal 29 2 4 2" xfId="1037" xr:uid="{00000000-0005-0000-0000-000063020000}"/>
    <cellStyle name="Normal 29 2 5" xfId="766" xr:uid="{00000000-0005-0000-0000-00001C010000}"/>
    <cellStyle name="Normal 29 3" xfId="538" xr:uid="{00000000-0005-0000-0000-0000AB010000}"/>
    <cellStyle name="Normal 29 3 2" xfId="1083" xr:uid="{00000000-0005-0000-0000-000066020000}"/>
    <cellStyle name="Normal 29 3 3" xfId="914" xr:uid="{00000000-0005-0000-0000-000067020000}"/>
    <cellStyle name="Normal 29 3 4" xfId="819" xr:uid="{00000000-0005-0000-0000-000065020000}"/>
    <cellStyle name="Normal 29 4" xfId="539" xr:uid="{00000000-0005-0000-0000-0000AC010000}"/>
    <cellStyle name="Normal 29 4 2" xfId="1122" xr:uid="{00000000-0005-0000-0000-000069020000}"/>
    <cellStyle name="Normal 29 4 3" xfId="955" xr:uid="{00000000-0005-0000-0000-00006A020000}"/>
    <cellStyle name="Normal 29 4 4" xfId="859" xr:uid="{00000000-0005-0000-0000-000068020000}"/>
    <cellStyle name="Normal 29 5" xfId="540" xr:uid="{00000000-0005-0000-0000-0000AD010000}"/>
    <cellStyle name="Normal 29 5 2" xfId="1463" xr:uid="{00000000-0005-0000-0000-00006B020000}"/>
    <cellStyle name="Normal 29 6" xfId="765" xr:uid="{00000000-0005-0000-0000-00001B010000}"/>
    <cellStyle name="Normal 29 7" xfId="897" xr:uid="{00000000-0005-0000-0000-00006D020000}"/>
    <cellStyle name="Normal 3" xfId="195" xr:uid="{00000000-0005-0000-0000-0000AE010000}"/>
    <cellStyle name="Normal 3 10" xfId="196" xr:uid="{00000000-0005-0000-0000-0000AF010000}"/>
    <cellStyle name="Normal 3 11" xfId="197" xr:uid="{00000000-0005-0000-0000-0000B0010000}"/>
    <cellStyle name="Normal 3 12" xfId="541" xr:uid="{00000000-0005-0000-0000-0000B1010000}"/>
    <cellStyle name="Normal 3 12 2" xfId="542" xr:uid="{00000000-0005-0000-0000-0000B2010000}"/>
    <cellStyle name="Normal 3 12 2 2" xfId="1085" xr:uid="{00000000-0005-0000-0000-000073020000}"/>
    <cellStyle name="Normal 3 12 2 3" xfId="916" xr:uid="{00000000-0005-0000-0000-000074020000}"/>
    <cellStyle name="Normal 3 12 2 4" xfId="821" xr:uid="{00000000-0005-0000-0000-000072020000}"/>
    <cellStyle name="Normal 3 12 3" xfId="543" xr:uid="{00000000-0005-0000-0000-0000B3010000}"/>
    <cellStyle name="Normal 3 12 3 2" xfId="1123" xr:uid="{00000000-0005-0000-0000-000076020000}"/>
    <cellStyle name="Normal 3 12 3 3" xfId="956" xr:uid="{00000000-0005-0000-0000-000077020000}"/>
    <cellStyle name="Normal 3 12 3 4" xfId="860" xr:uid="{00000000-0005-0000-0000-000075020000}"/>
    <cellStyle name="Normal 3 12 4" xfId="544" xr:uid="{00000000-0005-0000-0000-0000B4010000}"/>
    <cellStyle name="Normal 3 12 4 2" xfId="1038" xr:uid="{00000000-0005-0000-0000-000078020000}"/>
    <cellStyle name="Normal 3 12 5" xfId="767" xr:uid="{00000000-0005-0000-0000-000020010000}"/>
    <cellStyle name="Normal 3 13" xfId="545" xr:uid="{00000000-0005-0000-0000-0000B5010000}"/>
    <cellStyle name="Normal 3 2" xfId="198" xr:uid="{00000000-0005-0000-0000-0000B6010000}"/>
    <cellStyle name="Normal 3 2 2" xfId="199" xr:uid="{00000000-0005-0000-0000-0000B7010000}"/>
    <cellStyle name="Normal 3 2 2 2" xfId="546" xr:uid="{00000000-0005-0000-0000-0000B8010000}"/>
    <cellStyle name="Normal 3 2 2 3" xfId="547" xr:uid="{00000000-0005-0000-0000-0000B9010000}"/>
    <cellStyle name="Normal 3 2 2 3 2" xfId="548" xr:uid="{00000000-0005-0000-0000-0000BA010000}"/>
    <cellStyle name="Normal 3 2 2 3 2 2" xfId="1086" xr:uid="{00000000-0005-0000-0000-00007F020000}"/>
    <cellStyle name="Normal 3 2 2 3 2 3" xfId="917" xr:uid="{00000000-0005-0000-0000-000080020000}"/>
    <cellStyle name="Normal 3 2 2 3 2 4" xfId="822" xr:uid="{00000000-0005-0000-0000-00007E020000}"/>
    <cellStyle name="Normal 3 2 2 3 3" xfId="549" xr:uid="{00000000-0005-0000-0000-0000BB010000}"/>
    <cellStyle name="Normal 3 2 2 3 3 2" xfId="1124" xr:uid="{00000000-0005-0000-0000-000082020000}"/>
    <cellStyle name="Normal 3 2 2 3 3 3" xfId="957" xr:uid="{00000000-0005-0000-0000-000083020000}"/>
    <cellStyle name="Normal 3 2 2 3 3 4" xfId="861" xr:uid="{00000000-0005-0000-0000-000081020000}"/>
    <cellStyle name="Normal 3 2 2 3 4" xfId="550" xr:uid="{00000000-0005-0000-0000-0000BC010000}"/>
    <cellStyle name="Normal 3 2 2 3 4 2" xfId="1039" xr:uid="{00000000-0005-0000-0000-000084020000}"/>
    <cellStyle name="Normal 3 2 2 3 5" xfId="768" xr:uid="{00000000-0005-0000-0000-000024010000}"/>
    <cellStyle name="Normal 3 2 2 4" xfId="1163" xr:uid="{00000000-0005-0000-0000-000086020000}"/>
    <cellStyle name="Normal 3 2 3" xfId="200" xr:uid="{00000000-0005-0000-0000-0000BD010000}"/>
    <cellStyle name="Normal 3 2 4" xfId="551" xr:uid="{00000000-0005-0000-0000-0000BE010000}"/>
    <cellStyle name="Normal 3 2 4 2" xfId="552" xr:uid="{00000000-0005-0000-0000-0000BF010000}"/>
    <cellStyle name="Normal 3 2 4 2 2" xfId="1087" xr:uid="{00000000-0005-0000-0000-00008A020000}"/>
    <cellStyle name="Normal 3 2 4 2 3" xfId="918" xr:uid="{00000000-0005-0000-0000-00008B020000}"/>
    <cellStyle name="Normal 3 2 4 2 4" xfId="823" xr:uid="{00000000-0005-0000-0000-000089020000}"/>
    <cellStyle name="Normal 3 2 4 3" xfId="553" xr:uid="{00000000-0005-0000-0000-0000C0010000}"/>
    <cellStyle name="Normal 3 2 4 3 2" xfId="1125" xr:uid="{00000000-0005-0000-0000-00008D020000}"/>
    <cellStyle name="Normal 3 2 4 3 3" xfId="958" xr:uid="{00000000-0005-0000-0000-00008E020000}"/>
    <cellStyle name="Normal 3 2 4 3 4" xfId="862" xr:uid="{00000000-0005-0000-0000-00008C020000}"/>
    <cellStyle name="Normal 3 2 4 4" xfId="554" xr:uid="{00000000-0005-0000-0000-0000C1010000}"/>
    <cellStyle name="Normal 3 2 4 4 2" xfId="1040" xr:uid="{00000000-0005-0000-0000-00008F020000}"/>
    <cellStyle name="Normal 3 2 4 5" xfId="769" xr:uid="{00000000-0005-0000-0000-000026010000}"/>
    <cellStyle name="Normal 3 2 5" xfId="555" xr:uid="{00000000-0005-0000-0000-0000C2010000}"/>
    <cellStyle name="Normal 3 2 5 2" xfId="1259" xr:uid="{00000000-0005-0000-0000-000091020000}"/>
    <cellStyle name="Normal 3 3" xfId="201" xr:uid="{00000000-0005-0000-0000-0000C3010000}"/>
    <cellStyle name="Normal 3 3 2" xfId="556" xr:uid="{00000000-0005-0000-0000-0000C4010000}"/>
    <cellStyle name="Normal 3 3 3" xfId="557" xr:uid="{00000000-0005-0000-0000-0000C5010000}"/>
    <cellStyle name="Normal 3 3 3 2" xfId="558" xr:uid="{00000000-0005-0000-0000-0000C6010000}"/>
    <cellStyle name="Normal 3 3 3 2 2" xfId="1088" xr:uid="{00000000-0005-0000-0000-000096020000}"/>
    <cellStyle name="Normal 3 3 3 2 3" xfId="919" xr:uid="{00000000-0005-0000-0000-000097020000}"/>
    <cellStyle name="Normal 3 3 3 2 4" xfId="824" xr:uid="{00000000-0005-0000-0000-000095020000}"/>
    <cellStyle name="Normal 3 3 3 3" xfId="559" xr:uid="{00000000-0005-0000-0000-0000C7010000}"/>
    <cellStyle name="Normal 3 3 3 3 2" xfId="1126" xr:uid="{00000000-0005-0000-0000-000099020000}"/>
    <cellStyle name="Normal 3 3 3 3 3" xfId="959" xr:uid="{00000000-0005-0000-0000-00009A020000}"/>
    <cellStyle name="Normal 3 3 3 3 4" xfId="863" xr:uid="{00000000-0005-0000-0000-000098020000}"/>
    <cellStyle name="Normal 3 3 3 4" xfId="560" xr:uid="{00000000-0005-0000-0000-0000C8010000}"/>
    <cellStyle name="Normal 3 3 3 4 2" xfId="1041" xr:uid="{00000000-0005-0000-0000-00009B020000}"/>
    <cellStyle name="Normal 3 3 3 5" xfId="770" xr:uid="{00000000-0005-0000-0000-000029010000}"/>
    <cellStyle name="Normal 3 3 4" xfId="1214" xr:uid="{00000000-0005-0000-0000-00009D020000}"/>
    <cellStyle name="Normal 3 4" xfId="202" xr:uid="{00000000-0005-0000-0000-0000C9010000}"/>
    <cellStyle name="Normal 3 4 2" xfId="1409" xr:uid="{00000000-0005-0000-0000-00009F020000}"/>
    <cellStyle name="Normal 3 4 3" xfId="1401" xr:uid="{00000000-0005-0000-0000-0000A0020000}"/>
    <cellStyle name="Normal 3 5" xfId="203" xr:uid="{00000000-0005-0000-0000-0000CA010000}"/>
    <cellStyle name="Normal 3 5 2" xfId="1336" xr:uid="{00000000-0005-0000-0000-0000A2020000}"/>
    <cellStyle name="Normal 3 5 3" xfId="1335" xr:uid="{00000000-0005-0000-0000-0000A3020000}"/>
    <cellStyle name="Normal 3 6" xfId="204" xr:uid="{00000000-0005-0000-0000-0000CB010000}"/>
    <cellStyle name="Normal 3 6 2" xfId="1215" xr:uid="{00000000-0005-0000-0000-0000A5020000}"/>
    <cellStyle name="Normal 3 6 3" xfId="1182" xr:uid="{00000000-0005-0000-0000-0000A6020000}"/>
    <cellStyle name="Normal 3 7" xfId="205" xr:uid="{00000000-0005-0000-0000-0000CC010000}"/>
    <cellStyle name="Normal 3 7 2" xfId="1338" xr:uid="{00000000-0005-0000-0000-0000A8020000}"/>
    <cellStyle name="Normal 3 7 3" xfId="1337" xr:uid="{00000000-0005-0000-0000-0000A9020000}"/>
    <cellStyle name="Normal 3 8" xfId="206" xr:uid="{00000000-0005-0000-0000-0000CD010000}"/>
    <cellStyle name="Normal 3 8 2" xfId="1340" xr:uid="{00000000-0005-0000-0000-0000AB020000}"/>
    <cellStyle name="Normal 3 8 3" xfId="1339" xr:uid="{00000000-0005-0000-0000-0000AC020000}"/>
    <cellStyle name="Normal 3 9" xfId="207" xr:uid="{00000000-0005-0000-0000-0000CE010000}"/>
    <cellStyle name="Normal 3 9 2" xfId="1469" xr:uid="{00000000-0005-0000-0000-0000AE020000}"/>
    <cellStyle name="Normal 3_April 17_Updated labor demand figures May 12 workshop" xfId="208" xr:uid="{00000000-0005-0000-0000-0000CF010000}"/>
    <cellStyle name="Normal 30" xfId="561" xr:uid="{00000000-0005-0000-0000-0000D0010000}"/>
    <cellStyle name="Normal 31" xfId="562" xr:uid="{00000000-0005-0000-0000-0000D1010000}"/>
    <cellStyle name="Normal 31 2" xfId="563" xr:uid="{00000000-0005-0000-0000-0000D2010000}"/>
    <cellStyle name="Normal 31 2 2" xfId="564" xr:uid="{00000000-0005-0000-0000-0000D3010000}"/>
    <cellStyle name="Normal 31 2 2 2" xfId="1089" xr:uid="{00000000-0005-0000-0000-0000B3020000}"/>
    <cellStyle name="Normal 31 2 3" xfId="920" xr:uid="{00000000-0005-0000-0000-0000B4020000}"/>
    <cellStyle name="Normal 31 2 4" xfId="825" xr:uid="{00000000-0005-0000-0000-0000B2020000}"/>
    <cellStyle name="Normal 31 3" xfId="565" xr:uid="{00000000-0005-0000-0000-0000D4010000}"/>
    <cellStyle name="Normal 31 3 2" xfId="1127" xr:uid="{00000000-0005-0000-0000-0000B6020000}"/>
    <cellStyle name="Normal 31 3 3" xfId="960" xr:uid="{00000000-0005-0000-0000-0000B7020000}"/>
    <cellStyle name="Normal 31 3 4" xfId="864" xr:uid="{00000000-0005-0000-0000-0000B5020000}"/>
    <cellStyle name="Normal 31 4" xfId="566" xr:uid="{00000000-0005-0000-0000-0000D5010000}"/>
    <cellStyle name="Normal 31 4 2" xfId="1042" xr:uid="{00000000-0005-0000-0000-0000B8020000}"/>
    <cellStyle name="Normal 31 5" xfId="771" xr:uid="{00000000-0005-0000-0000-000032010000}"/>
    <cellStyle name="Normal 32" xfId="567" xr:uid="{00000000-0005-0000-0000-0000D6010000}"/>
    <cellStyle name="Normal 32 2" xfId="568" xr:uid="{00000000-0005-0000-0000-0000D7010000}"/>
    <cellStyle name="Normal 32 2 2" xfId="1090" xr:uid="{00000000-0005-0000-0000-0000BC020000}"/>
    <cellStyle name="Normal 32 2 3" xfId="921" xr:uid="{00000000-0005-0000-0000-0000BD020000}"/>
    <cellStyle name="Normal 32 2 4" xfId="826" xr:uid="{00000000-0005-0000-0000-0000BB020000}"/>
    <cellStyle name="Normal 32 3" xfId="569" xr:uid="{00000000-0005-0000-0000-0000D8010000}"/>
    <cellStyle name="Normal 32 3 2" xfId="1128" xr:uid="{00000000-0005-0000-0000-0000BF020000}"/>
    <cellStyle name="Normal 32 3 3" xfId="961" xr:uid="{00000000-0005-0000-0000-0000C0020000}"/>
    <cellStyle name="Normal 32 3 4" xfId="865" xr:uid="{00000000-0005-0000-0000-0000BE020000}"/>
    <cellStyle name="Normal 32 4" xfId="570" xr:uid="{00000000-0005-0000-0000-0000D9010000}"/>
    <cellStyle name="Normal 32 4 2" xfId="1043" xr:uid="{00000000-0005-0000-0000-0000C1020000}"/>
    <cellStyle name="Normal 32 5" xfId="772" xr:uid="{00000000-0005-0000-0000-000033010000}"/>
    <cellStyle name="Normal 33" xfId="571" xr:uid="{00000000-0005-0000-0000-0000DA010000}"/>
    <cellStyle name="Normal 33 2" xfId="572" xr:uid="{00000000-0005-0000-0000-0000DB010000}"/>
    <cellStyle name="Normal 33 2 2" xfId="806" xr:uid="{00000000-0005-0000-0000-000035010000}"/>
    <cellStyle name="Normal 33 2 3" xfId="987" xr:uid="{00000000-0005-0000-0000-0000C6020000}"/>
    <cellStyle name="Normal 33 3" xfId="748" xr:uid="{00000000-0005-0000-0000-000034010000}"/>
    <cellStyle name="Normal 33 3 2" xfId="1560" xr:uid="{00000000-0005-0000-0000-0000C7020000}"/>
    <cellStyle name="Normal 33 4" xfId="1072" xr:uid="{00000000-0005-0000-0000-0000C8020000}"/>
    <cellStyle name="Normal 33 5" xfId="901" xr:uid="{00000000-0005-0000-0000-0000C9020000}"/>
    <cellStyle name="Normal 34" xfId="573" xr:uid="{00000000-0005-0000-0000-0000DC010000}"/>
    <cellStyle name="Normal 34 2" xfId="795" xr:uid="{00000000-0005-0000-0000-000036010000}"/>
    <cellStyle name="Normal 35" xfId="574" xr:uid="{00000000-0005-0000-0000-0000DD010000}"/>
    <cellStyle name="Normal 35 2" xfId="812" xr:uid="{00000000-0005-0000-0000-000037010000}"/>
    <cellStyle name="Normal 36" xfId="575" xr:uid="{00000000-0005-0000-0000-0000DE010000}"/>
    <cellStyle name="Normal 37" xfId="576" xr:uid="{00000000-0005-0000-0000-0000DF010000}"/>
    <cellStyle name="Normal 37 2" xfId="577" xr:uid="{00000000-0005-0000-0000-0000E0010000}"/>
    <cellStyle name="Normal 37 2 2" xfId="1074" xr:uid="{00000000-0005-0000-0000-0000CE020000}"/>
    <cellStyle name="Normal 37 3" xfId="904" xr:uid="{00000000-0005-0000-0000-0000CF020000}"/>
    <cellStyle name="Normal 37 4" xfId="780" xr:uid="{00000000-0005-0000-0000-0000CD020000}"/>
    <cellStyle name="Normal 38" xfId="578" xr:uid="{00000000-0005-0000-0000-0000E1010000}"/>
    <cellStyle name="Normal 38 2" xfId="1129" xr:uid="{00000000-0005-0000-0000-0000D1020000}"/>
    <cellStyle name="Normal 38 3" xfId="962" xr:uid="{00000000-0005-0000-0000-0000D2020000}"/>
    <cellStyle name="Normal 38 4" xfId="866" xr:uid="{00000000-0005-0000-0000-0000D0020000}"/>
    <cellStyle name="Normal 39" xfId="579" xr:uid="{00000000-0005-0000-0000-0000E2010000}"/>
    <cellStyle name="Normal 39 2" xfId="1155" xr:uid="{00000000-0005-0000-0000-0000D4020000}"/>
    <cellStyle name="Normal 39 3" xfId="989" xr:uid="{00000000-0005-0000-0000-0000D5020000}"/>
    <cellStyle name="Normal 39 4" xfId="890" xr:uid="{00000000-0005-0000-0000-0000D3020000}"/>
    <cellStyle name="Normal 4" xfId="209" xr:uid="{00000000-0005-0000-0000-0000E3010000}"/>
    <cellStyle name="Normal 4 10" xfId="580" xr:uid="{00000000-0005-0000-0000-0000E4010000}"/>
    <cellStyle name="Normal 4 11" xfId="741" xr:uid="{00000000-0005-0000-0000-000038010000}"/>
    <cellStyle name="Normal 4 2" xfId="210" xr:uid="{00000000-0005-0000-0000-0000E5010000}"/>
    <cellStyle name="Normal 4 2 2" xfId="211" xr:uid="{00000000-0005-0000-0000-0000E6010000}"/>
    <cellStyle name="Normal 4 2 3" xfId="212" xr:uid="{00000000-0005-0000-0000-0000E7010000}"/>
    <cellStyle name="Normal 4 2 3 2" xfId="1197" xr:uid="{00000000-0005-0000-0000-0000D9020000}"/>
    <cellStyle name="Normal 4 3" xfId="213" xr:uid="{00000000-0005-0000-0000-0000E8010000}"/>
    <cellStyle name="Normal 4 4" xfId="214" xr:uid="{00000000-0005-0000-0000-0000E9010000}"/>
    <cellStyle name="Normal 4 5" xfId="215" xr:uid="{00000000-0005-0000-0000-0000EA010000}"/>
    <cellStyle name="Normal 4 6" xfId="216" xr:uid="{00000000-0005-0000-0000-0000EB010000}"/>
    <cellStyle name="Normal 4 7" xfId="217" xr:uid="{00000000-0005-0000-0000-0000EC010000}"/>
    <cellStyle name="Normal 4 8" xfId="218" xr:uid="{00000000-0005-0000-0000-0000ED010000}"/>
    <cellStyle name="Normal 4 9" xfId="581" xr:uid="{00000000-0005-0000-0000-0000EE010000}"/>
    <cellStyle name="Normal 4_April 17_Updated labor demand figures May 12 workshop" xfId="219" xr:uid="{00000000-0005-0000-0000-0000EF010000}"/>
    <cellStyle name="Normal 40" xfId="582" xr:uid="{00000000-0005-0000-0000-0000F0010000}"/>
    <cellStyle name="Normal 40 2" xfId="1157" xr:uid="{00000000-0005-0000-0000-0000E3020000}"/>
    <cellStyle name="Normal 40 3" xfId="991" xr:uid="{00000000-0005-0000-0000-0000E4020000}"/>
    <cellStyle name="Normal 40 4" xfId="892" xr:uid="{00000000-0005-0000-0000-0000E2020000}"/>
    <cellStyle name="Normal 41" xfId="583" xr:uid="{00000000-0005-0000-0000-0000F1010000}"/>
    <cellStyle name="Normal 42" xfId="584" xr:uid="{00000000-0005-0000-0000-0000F2010000}"/>
    <cellStyle name="Normal 43" xfId="585" xr:uid="{00000000-0005-0000-0000-0000F3010000}"/>
    <cellStyle name="Normal 44" xfId="586" xr:uid="{00000000-0005-0000-0000-0000F4010000}"/>
    <cellStyle name="Normal 45" xfId="587" xr:uid="{00000000-0005-0000-0000-0000F5010000}"/>
    <cellStyle name="Normal 46" xfId="588" xr:uid="{00000000-0005-0000-0000-0000F6010000}"/>
    <cellStyle name="Normal 46 2" xfId="993" xr:uid="{00000000-0005-0000-0000-0000EA020000}"/>
    <cellStyle name="Normal 47" xfId="589" xr:uid="{00000000-0005-0000-0000-0000F7010000}"/>
    <cellStyle name="Normal 47 2" xfId="1071" xr:uid="{00000000-0005-0000-0000-0000EB020000}"/>
    <cellStyle name="Normal 48" xfId="590" xr:uid="{00000000-0005-0000-0000-0000F8010000}"/>
    <cellStyle name="Normal 48 2" xfId="1579" xr:uid="{00000000-0005-0000-0000-0000EC020000}"/>
    <cellStyle name="Normal 49" xfId="591" xr:uid="{00000000-0005-0000-0000-0000F9010000}"/>
    <cellStyle name="Normal 49 2" xfId="1574" xr:uid="{00000000-0005-0000-0000-0000ED020000}"/>
    <cellStyle name="Normal 5" xfId="220" xr:uid="{00000000-0005-0000-0000-0000FA010000}"/>
    <cellStyle name="Normal 5 10" xfId="592" xr:uid="{00000000-0005-0000-0000-0000FB010000}"/>
    <cellStyle name="Normal 5 10 2" xfId="1476" xr:uid="{00000000-0005-0000-0000-0000EF020000}"/>
    <cellStyle name="Normal 5 11" xfId="773" xr:uid="{00000000-0005-0000-0000-000044010000}"/>
    <cellStyle name="Normal 5 12" xfId="898" xr:uid="{00000000-0005-0000-0000-0000F1020000}"/>
    <cellStyle name="Normal 5 2" xfId="221" xr:uid="{00000000-0005-0000-0000-0000FC010000}"/>
    <cellStyle name="Normal 5 2 2" xfId="222" xr:uid="{00000000-0005-0000-0000-0000FD010000}"/>
    <cellStyle name="Normal 5 2 3" xfId="223" xr:uid="{00000000-0005-0000-0000-0000FE010000}"/>
    <cellStyle name="Normal 5 2 4" xfId="593" xr:uid="{00000000-0005-0000-0000-0000FF010000}"/>
    <cellStyle name="Normal 5 2 4 2" xfId="594" xr:uid="{00000000-0005-0000-0000-000000020000}"/>
    <cellStyle name="Normal 5 2 4 2 2" xfId="1092" xr:uid="{00000000-0005-0000-0000-0000F7020000}"/>
    <cellStyle name="Normal 5 2 4 2 3" xfId="923" xr:uid="{00000000-0005-0000-0000-0000F8020000}"/>
    <cellStyle name="Normal 5 2 4 2 4" xfId="828" xr:uid="{00000000-0005-0000-0000-0000F6020000}"/>
    <cellStyle name="Normal 5 2 4 3" xfId="595" xr:uid="{00000000-0005-0000-0000-000001020000}"/>
    <cellStyle name="Normal 5 2 4 3 2" xfId="1130" xr:uid="{00000000-0005-0000-0000-0000FA020000}"/>
    <cellStyle name="Normal 5 2 4 3 3" xfId="963" xr:uid="{00000000-0005-0000-0000-0000FB020000}"/>
    <cellStyle name="Normal 5 2 4 3 4" xfId="867" xr:uid="{00000000-0005-0000-0000-0000F9020000}"/>
    <cellStyle name="Normal 5 2 4 4" xfId="596" xr:uid="{00000000-0005-0000-0000-000002020000}"/>
    <cellStyle name="Normal 5 2 4 4 2" xfId="1044" xr:uid="{00000000-0005-0000-0000-0000FC020000}"/>
    <cellStyle name="Normal 5 2 4 5" xfId="774" xr:uid="{00000000-0005-0000-0000-000048010000}"/>
    <cellStyle name="Normal 5 2 5" xfId="597" xr:uid="{00000000-0005-0000-0000-000003020000}"/>
    <cellStyle name="Normal 5 2 5 2" xfId="1341" xr:uid="{00000000-0005-0000-0000-0000FE020000}"/>
    <cellStyle name="Normal 5 3" xfId="224" xr:uid="{00000000-0005-0000-0000-000004020000}"/>
    <cellStyle name="Normal 5 4" xfId="225" xr:uid="{00000000-0005-0000-0000-000005020000}"/>
    <cellStyle name="Normal 5 5" xfId="226" xr:uid="{00000000-0005-0000-0000-000006020000}"/>
    <cellStyle name="Normal 5 6" xfId="227" xr:uid="{00000000-0005-0000-0000-000007020000}"/>
    <cellStyle name="Normal 5 6 2" xfId="598" xr:uid="{00000000-0005-0000-0000-000008020000}"/>
    <cellStyle name="Normal 5 6 2 2" xfId="599" xr:uid="{00000000-0005-0000-0000-000009020000}"/>
    <cellStyle name="Normal 5 6 2 2 2" xfId="1094" xr:uid="{00000000-0005-0000-0000-000005030000}"/>
    <cellStyle name="Normal 5 6 2 2 3" xfId="925" xr:uid="{00000000-0005-0000-0000-000006030000}"/>
    <cellStyle name="Normal 5 6 2 2 4" xfId="830" xr:uid="{00000000-0005-0000-0000-000004030000}"/>
    <cellStyle name="Normal 5 6 2 3" xfId="600" xr:uid="{00000000-0005-0000-0000-00000A020000}"/>
    <cellStyle name="Normal 5 6 2 3 2" xfId="1131" xr:uid="{00000000-0005-0000-0000-000008030000}"/>
    <cellStyle name="Normal 5 6 2 3 3" xfId="964" xr:uid="{00000000-0005-0000-0000-000009030000}"/>
    <cellStyle name="Normal 5 6 2 3 4" xfId="868" xr:uid="{00000000-0005-0000-0000-000007030000}"/>
    <cellStyle name="Normal 5 6 2 4" xfId="601" xr:uid="{00000000-0005-0000-0000-00000B020000}"/>
    <cellStyle name="Normal 5 6 2 4 2" xfId="1046" xr:uid="{00000000-0005-0000-0000-00000A030000}"/>
    <cellStyle name="Normal 5 6 2 5" xfId="776" xr:uid="{00000000-0005-0000-0000-00004D010000}"/>
    <cellStyle name="Normal 5 6 3" xfId="602" xr:uid="{00000000-0005-0000-0000-00000C020000}"/>
    <cellStyle name="Normal 5 6 3 2" xfId="1093" xr:uid="{00000000-0005-0000-0000-00000D030000}"/>
    <cellStyle name="Normal 5 6 3 3" xfId="924" xr:uid="{00000000-0005-0000-0000-00000E030000}"/>
    <cellStyle name="Normal 5 6 3 4" xfId="829" xr:uid="{00000000-0005-0000-0000-00000C030000}"/>
    <cellStyle name="Normal 5 6 4" xfId="603" xr:uid="{00000000-0005-0000-0000-00000D020000}"/>
    <cellStyle name="Normal 5 6 4 2" xfId="1132" xr:uid="{00000000-0005-0000-0000-000010030000}"/>
    <cellStyle name="Normal 5 6 4 3" xfId="965" xr:uid="{00000000-0005-0000-0000-000011030000}"/>
    <cellStyle name="Normal 5 6 4 4" xfId="869" xr:uid="{00000000-0005-0000-0000-00000F030000}"/>
    <cellStyle name="Normal 5 6 5" xfId="604" xr:uid="{00000000-0005-0000-0000-00000E020000}"/>
    <cellStyle name="Normal 5 6 5 2" xfId="1045" xr:uid="{00000000-0005-0000-0000-000012030000}"/>
    <cellStyle name="Normal 5 6 6" xfId="775" xr:uid="{00000000-0005-0000-0000-00004C010000}"/>
    <cellStyle name="Normal 5 7" xfId="605" xr:uid="{00000000-0005-0000-0000-00000F020000}"/>
    <cellStyle name="Normal 5 7 2" xfId="606" xr:uid="{00000000-0005-0000-0000-000010020000}"/>
    <cellStyle name="Normal 5 7 2 2" xfId="1095" xr:uid="{00000000-0005-0000-0000-000016030000}"/>
    <cellStyle name="Normal 5 7 2 3" xfId="926" xr:uid="{00000000-0005-0000-0000-000017030000}"/>
    <cellStyle name="Normal 5 7 2 4" xfId="831" xr:uid="{00000000-0005-0000-0000-000015030000}"/>
    <cellStyle name="Normal 5 7 3" xfId="607" xr:uid="{00000000-0005-0000-0000-000011020000}"/>
    <cellStyle name="Normal 5 7 3 2" xfId="1133" xr:uid="{00000000-0005-0000-0000-000019030000}"/>
    <cellStyle name="Normal 5 7 3 3" xfId="966" xr:uid="{00000000-0005-0000-0000-00001A030000}"/>
    <cellStyle name="Normal 5 7 3 4" xfId="870" xr:uid="{00000000-0005-0000-0000-000018030000}"/>
    <cellStyle name="Normal 5 7 4" xfId="608" xr:uid="{00000000-0005-0000-0000-000012020000}"/>
    <cellStyle name="Normal 5 7 4 2" xfId="1047" xr:uid="{00000000-0005-0000-0000-00001B030000}"/>
    <cellStyle name="Normal 5 7 5" xfId="777" xr:uid="{00000000-0005-0000-0000-00004E010000}"/>
    <cellStyle name="Normal 5 8" xfId="609" xr:uid="{00000000-0005-0000-0000-000013020000}"/>
    <cellStyle name="Normal 5 8 2" xfId="610" xr:uid="{00000000-0005-0000-0000-000014020000}"/>
    <cellStyle name="Normal 5 8 2 2" xfId="1091" xr:uid="{00000000-0005-0000-0000-00001E030000}"/>
    <cellStyle name="Normal 5 8 3" xfId="922" xr:uid="{00000000-0005-0000-0000-00001F030000}"/>
    <cellStyle name="Normal 5 8 4" xfId="827" xr:uid="{00000000-0005-0000-0000-00001D030000}"/>
    <cellStyle name="Normal 5 9" xfId="611" xr:uid="{00000000-0005-0000-0000-000015020000}"/>
    <cellStyle name="Normal 5 9 2" xfId="1134" xr:uid="{00000000-0005-0000-0000-000021030000}"/>
    <cellStyle name="Normal 5 9 3" xfId="967" xr:uid="{00000000-0005-0000-0000-000022030000}"/>
    <cellStyle name="Normal 5 9 4" xfId="871" xr:uid="{00000000-0005-0000-0000-000020030000}"/>
    <cellStyle name="Normal 5_April 17_Updated labor demand figures May 12 workshop" xfId="228" xr:uid="{00000000-0005-0000-0000-000016020000}"/>
    <cellStyle name="Normal 50" xfId="612" xr:uid="{00000000-0005-0000-0000-000017020000}"/>
    <cellStyle name="Normal 50 2" xfId="905" xr:uid="{00000000-0005-0000-0000-000024030000}"/>
    <cellStyle name="Normal 51" xfId="613" xr:uid="{00000000-0005-0000-0000-000018020000}"/>
    <cellStyle name="Normal 51 2" xfId="894" xr:uid="{00000000-0005-0000-0000-000025030000}"/>
    <cellStyle name="Normal 52" xfId="614" xr:uid="{00000000-0005-0000-0000-000019020000}"/>
    <cellStyle name="Normal 52 2" xfId="896" xr:uid="{00000000-0005-0000-0000-000026030000}"/>
    <cellStyle name="Normal 53" xfId="722" xr:uid="{1D638BF3-7B9C-4BCB-B4E2-6362CB751ECF}"/>
    <cellStyle name="Normal 54" xfId="723" xr:uid="{00000000-0005-0000-0000-0000E9020000}"/>
    <cellStyle name="Normal 54 2" xfId="945" xr:uid="{00000000-0005-0000-0000-000028030000}"/>
    <cellStyle name="Normal 55" xfId="725" xr:uid="{00000000-0005-0000-0000-00002D030000}"/>
    <cellStyle name="Normal 55 2" xfId="1584" xr:uid="{00000000-0005-0000-0000-000029030000}"/>
    <cellStyle name="Normal 56" xfId="895" xr:uid="{00000000-0005-0000-0000-00002A030000}"/>
    <cellStyle name="Normal 57" xfId="1585" xr:uid="{00000000-0005-0000-0000-00002B030000}"/>
    <cellStyle name="Normal 58" xfId="1587" xr:uid="{00000000-0005-0000-0000-00002C030000}"/>
    <cellStyle name="Normal 59" xfId="1589" xr:uid="{00000000-0005-0000-0000-00002D030000}"/>
    <cellStyle name="Normal 6" xfId="229" xr:uid="{00000000-0005-0000-0000-00001A020000}"/>
    <cellStyle name="Normal 6 2" xfId="230" xr:uid="{00000000-0005-0000-0000-00001B020000}"/>
    <cellStyle name="Normal 6 2 2" xfId="231" xr:uid="{00000000-0005-0000-0000-00001C020000}"/>
    <cellStyle name="Normal 6 2 3" xfId="232" xr:uid="{00000000-0005-0000-0000-00001D020000}"/>
    <cellStyle name="Normal 6 2 4" xfId="615" xr:uid="{00000000-0005-0000-0000-00001E020000}"/>
    <cellStyle name="Normal 6 2 4 2" xfId="616" xr:uid="{00000000-0005-0000-0000-00001F020000}"/>
    <cellStyle name="Normal 6 2 4 2 2" xfId="1096" xr:uid="{00000000-0005-0000-0000-000034030000}"/>
    <cellStyle name="Normal 6 2 4 2 3" xfId="927" xr:uid="{00000000-0005-0000-0000-000035030000}"/>
    <cellStyle name="Normal 6 2 4 2 4" xfId="832" xr:uid="{00000000-0005-0000-0000-000033030000}"/>
    <cellStyle name="Normal 6 2 4 3" xfId="617" xr:uid="{00000000-0005-0000-0000-000020020000}"/>
    <cellStyle name="Normal 6 2 4 3 2" xfId="1135" xr:uid="{00000000-0005-0000-0000-000037030000}"/>
    <cellStyle name="Normal 6 2 4 3 3" xfId="968" xr:uid="{00000000-0005-0000-0000-000038030000}"/>
    <cellStyle name="Normal 6 2 4 3 4" xfId="872" xr:uid="{00000000-0005-0000-0000-000036030000}"/>
    <cellStyle name="Normal 6 2 4 4" xfId="618" xr:uid="{00000000-0005-0000-0000-000021020000}"/>
    <cellStyle name="Normal 6 2 4 4 2" xfId="1048" xr:uid="{00000000-0005-0000-0000-000039030000}"/>
    <cellStyle name="Normal 6 2 4 5" xfId="778" xr:uid="{00000000-0005-0000-0000-000054010000}"/>
    <cellStyle name="Normal 6 2 5" xfId="619" xr:uid="{00000000-0005-0000-0000-000022020000}"/>
    <cellStyle name="Normal 6 3" xfId="233" xr:uid="{00000000-0005-0000-0000-000023020000}"/>
    <cellStyle name="Normal 6 4" xfId="234" xr:uid="{00000000-0005-0000-0000-000024020000}"/>
    <cellStyle name="Normal 6 5" xfId="235" xr:uid="{00000000-0005-0000-0000-000025020000}"/>
    <cellStyle name="Normal 6 6" xfId="236" xr:uid="{00000000-0005-0000-0000-000026020000}"/>
    <cellStyle name="Normal 6 7" xfId="620" xr:uid="{00000000-0005-0000-0000-000027020000}"/>
    <cellStyle name="Normal 6 7 2" xfId="621" xr:uid="{00000000-0005-0000-0000-000028020000}"/>
    <cellStyle name="Normal 6 7 2 2" xfId="1097" xr:uid="{00000000-0005-0000-0000-000041030000}"/>
    <cellStyle name="Normal 6 7 2 3" xfId="928" xr:uid="{00000000-0005-0000-0000-000042030000}"/>
    <cellStyle name="Normal 6 7 2 4" xfId="833" xr:uid="{00000000-0005-0000-0000-000040030000}"/>
    <cellStyle name="Normal 6 7 3" xfId="622" xr:uid="{00000000-0005-0000-0000-000029020000}"/>
    <cellStyle name="Normal 6 7 3 2" xfId="1136" xr:uid="{00000000-0005-0000-0000-000044030000}"/>
    <cellStyle name="Normal 6 7 3 3" xfId="969" xr:uid="{00000000-0005-0000-0000-000045030000}"/>
    <cellStyle name="Normal 6 7 3 4" xfId="873" xr:uid="{00000000-0005-0000-0000-000043030000}"/>
    <cellStyle name="Normal 6 7 4" xfId="623" xr:uid="{00000000-0005-0000-0000-00002A020000}"/>
    <cellStyle name="Normal 6 7 4 2" xfId="1049" xr:uid="{00000000-0005-0000-0000-000046030000}"/>
    <cellStyle name="Normal 6 7 5" xfId="781" xr:uid="{00000000-0005-0000-0000-000059010000}"/>
    <cellStyle name="Normal 6 8" xfId="624" xr:uid="{00000000-0005-0000-0000-00002B020000}"/>
    <cellStyle name="Normal 6 8 2" xfId="1342" xr:uid="{00000000-0005-0000-0000-000048030000}"/>
    <cellStyle name="Normal 6_April 17_Updated labor demand figures May 12 workshop" xfId="237" xr:uid="{00000000-0005-0000-0000-00002C020000}"/>
    <cellStyle name="Normal 60" xfId="1600" xr:uid="{00000000-0005-0000-0000-00004A030000}"/>
    <cellStyle name="Normal 60 11 2" xfId="1617" xr:uid="{89ABBB36-877F-4BAC-956E-99C1F0C14E68}"/>
    <cellStyle name="Normal 61" xfId="804" xr:uid="{00000000-0005-0000-0000-0000F8030000}"/>
    <cellStyle name="Normal 62" xfId="1602" xr:uid="{8D4CEE09-3033-49EA-9223-591B512D136D}"/>
    <cellStyle name="Normal 63" xfId="849" xr:uid="{00000000-0005-0000-0000-00004B030000}"/>
    <cellStyle name="Normal 64" xfId="1606" xr:uid="{5D51A9CF-8751-4EBD-8D93-6B97D6113895}"/>
    <cellStyle name="Normal 65" xfId="1642" xr:uid="{C3865A9C-BA0E-4F65-90AB-1C3436542263}"/>
    <cellStyle name="Normal 66" xfId="1649" xr:uid="{AE52CE8C-55A9-435F-B155-E5426D506A6E}"/>
    <cellStyle name="Normal 7" xfId="238" xr:uid="{00000000-0005-0000-0000-00002D020000}"/>
    <cellStyle name="Normal 7 2" xfId="625" xr:uid="{00000000-0005-0000-0000-00002E020000}"/>
    <cellStyle name="Normal 7 2 2" xfId="626" xr:uid="{00000000-0005-0000-0000-00002F020000}"/>
    <cellStyle name="Normal 7 2 2 2" xfId="1098" xr:uid="{00000000-0005-0000-0000-00004F030000}"/>
    <cellStyle name="Normal 7 2 2 3" xfId="929" xr:uid="{00000000-0005-0000-0000-000050030000}"/>
    <cellStyle name="Normal 7 2 2 4" xfId="834" xr:uid="{00000000-0005-0000-0000-00004E030000}"/>
    <cellStyle name="Normal 7 2 3" xfId="627" xr:uid="{00000000-0005-0000-0000-000030020000}"/>
    <cellStyle name="Normal 7 2 3 2" xfId="1137" xr:uid="{00000000-0005-0000-0000-000052030000}"/>
    <cellStyle name="Normal 7 2 3 3" xfId="970" xr:uid="{00000000-0005-0000-0000-000053030000}"/>
    <cellStyle name="Normal 7 2 3 4" xfId="874" xr:uid="{00000000-0005-0000-0000-000051030000}"/>
    <cellStyle name="Normal 7 2 4" xfId="628" xr:uid="{00000000-0005-0000-0000-000031020000}"/>
    <cellStyle name="Normal 7 2 4 2" xfId="1050" xr:uid="{00000000-0005-0000-0000-000054030000}"/>
    <cellStyle name="Normal 7 2 5" xfId="782" xr:uid="{00000000-0005-0000-0000-00005C010000}"/>
    <cellStyle name="Normal 7 3" xfId="629" xr:uid="{00000000-0005-0000-0000-000032020000}"/>
    <cellStyle name="Normal 7 3 2" xfId="1343" xr:uid="{00000000-0005-0000-0000-000057030000}"/>
    <cellStyle name="Normal 7 4" xfId="630" xr:uid="{00000000-0005-0000-0000-000033020000}"/>
    <cellStyle name="Normal 7 4 2" xfId="631" xr:uid="{00000000-0005-0000-0000-000034020000}"/>
    <cellStyle name="Normal 7 4 2 2" xfId="1099" xr:uid="{00000000-0005-0000-0000-00005A030000}"/>
    <cellStyle name="Normal 7 4 2 3" xfId="930" xr:uid="{00000000-0005-0000-0000-00005B030000}"/>
    <cellStyle name="Normal 7 4 2 4" xfId="835" xr:uid="{00000000-0005-0000-0000-000059030000}"/>
    <cellStyle name="Normal 7 4 3" xfId="632" xr:uid="{00000000-0005-0000-0000-000035020000}"/>
    <cellStyle name="Normal 7 4 3 2" xfId="1138" xr:uid="{00000000-0005-0000-0000-00005D030000}"/>
    <cellStyle name="Normal 7 4 3 3" xfId="971" xr:uid="{00000000-0005-0000-0000-00005E030000}"/>
    <cellStyle name="Normal 7 4 3 4" xfId="875" xr:uid="{00000000-0005-0000-0000-00005C030000}"/>
    <cellStyle name="Normal 7 4 4" xfId="633" xr:uid="{00000000-0005-0000-0000-000036020000}"/>
    <cellStyle name="Normal 7 4 4 2" xfId="1051" xr:uid="{00000000-0005-0000-0000-00005F030000}"/>
    <cellStyle name="Normal 7 4 5" xfId="783" xr:uid="{00000000-0005-0000-0000-00005E010000}"/>
    <cellStyle name="Normal 7 5" xfId="634" xr:uid="{00000000-0005-0000-0000-000037020000}"/>
    <cellStyle name="Normal 72" xfId="635" xr:uid="{00000000-0005-0000-0000-000038020000}"/>
    <cellStyle name="Normal 72 2" xfId="749" xr:uid="{00000000-0005-0000-0000-000060010000}"/>
    <cellStyle name="Normal 72 2 2" xfId="1154" xr:uid="{00000000-0005-0000-0000-000063030000}"/>
    <cellStyle name="Normal 72 2 3" xfId="988" xr:uid="{00000000-0005-0000-0000-000064030000}"/>
    <cellStyle name="Normal 72 3" xfId="746" xr:uid="{00000000-0005-0000-0000-00005F010000}"/>
    <cellStyle name="Normal 72 4" xfId="902" xr:uid="{00000000-0005-0000-0000-000066030000}"/>
    <cellStyle name="Normal 73" xfId="805" xr:uid="{00000000-0005-0000-0000-000061010000}"/>
    <cellStyle name="Normal 73 2" xfId="1139" xr:uid="{00000000-0005-0000-0000-000068030000}"/>
    <cellStyle name="Normal 73 3" xfId="972" xr:uid="{00000000-0005-0000-0000-000069030000}"/>
    <cellStyle name="Normal 73 4" xfId="1609" xr:uid="{B03DF325-A353-4625-9CE8-4AFAA18827C3}"/>
    <cellStyle name="Normal 75" xfId="1619" xr:uid="{EC10D04F-69E8-41B6-BDEC-82AE13164C53}"/>
    <cellStyle name="Normal 75 2" xfId="1620" xr:uid="{69B6FAD8-D27F-42D8-A3C5-63341E4936D0}"/>
    <cellStyle name="Normal 8" xfId="239" xr:uid="{00000000-0005-0000-0000-000039020000}"/>
    <cellStyle name="Normal 8 2" xfId="636" xr:uid="{00000000-0005-0000-0000-00003A020000}"/>
    <cellStyle name="Normal 8 2 2" xfId="637" xr:uid="{00000000-0005-0000-0000-00003B020000}"/>
    <cellStyle name="Normal 8 2 2 2" xfId="1100" xr:uid="{00000000-0005-0000-0000-00006D030000}"/>
    <cellStyle name="Normal 8 2 2 3" xfId="931" xr:uid="{00000000-0005-0000-0000-00006E030000}"/>
    <cellStyle name="Normal 8 2 2 4" xfId="836" xr:uid="{00000000-0005-0000-0000-00006C030000}"/>
    <cellStyle name="Normal 8 2 3" xfId="638" xr:uid="{00000000-0005-0000-0000-00003C020000}"/>
    <cellStyle name="Normal 8 2 3 2" xfId="1140" xr:uid="{00000000-0005-0000-0000-000070030000}"/>
    <cellStyle name="Normal 8 2 3 3" xfId="973" xr:uid="{00000000-0005-0000-0000-000071030000}"/>
    <cellStyle name="Normal 8 2 3 4" xfId="876" xr:uid="{00000000-0005-0000-0000-00006F030000}"/>
    <cellStyle name="Normal 8 2 4" xfId="639" xr:uid="{00000000-0005-0000-0000-00003D020000}"/>
    <cellStyle name="Normal 8 2 4 2" xfId="1052" xr:uid="{00000000-0005-0000-0000-000072030000}"/>
    <cellStyle name="Normal 8 2 5" xfId="784" xr:uid="{00000000-0005-0000-0000-000063010000}"/>
    <cellStyle name="Normal 8 3" xfId="640" xr:uid="{00000000-0005-0000-0000-00003E020000}"/>
    <cellStyle name="Normal 8 4" xfId="641" xr:uid="{00000000-0005-0000-0000-00003F020000}"/>
    <cellStyle name="Normal 8 4 2" xfId="642" xr:uid="{00000000-0005-0000-0000-000040020000}"/>
    <cellStyle name="Normal 8 4 2 2" xfId="1101" xr:uid="{00000000-0005-0000-0000-000077030000}"/>
    <cellStyle name="Normal 8 4 2 3" xfId="932" xr:uid="{00000000-0005-0000-0000-000078030000}"/>
    <cellStyle name="Normal 8 4 2 4" xfId="837" xr:uid="{00000000-0005-0000-0000-000076030000}"/>
    <cellStyle name="Normal 8 4 3" xfId="643" xr:uid="{00000000-0005-0000-0000-000041020000}"/>
    <cellStyle name="Normal 8 4 3 2" xfId="1141" xr:uid="{00000000-0005-0000-0000-00007A030000}"/>
    <cellStyle name="Normal 8 4 3 3" xfId="974" xr:uid="{00000000-0005-0000-0000-00007B030000}"/>
    <cellStyle name="Normal 8 4 3 4" xfId="877" xr:uid="{00000000-0005-0000-0000-000079030000}"/>
    <cellStyle name="Normal 8 4 4" xfId="644" xr:uid="{00000000-0005-0000-0000-000042020000}"/>
    <cellStyle name="Normal 8 4 4 2" xfId="1053" xr:uid="{00000000-0005-0000-0000-00007C030000}"/>
    <cellStyle name="Normal 8 4 5" xfId="785" xr:uid="{00000000-0005-0000-0000-000065010000}"/>
    <cellStyle name="Normal 8 5" xfId="645" xr:uid="{00000000-0005-0000-0000-000043020000}"/>
    <cellStyle name="Normal 9" xfId="240" xr:uid="{00000000-0005-0000-0000-000044020000}"/>
    <cellStyle name="Normal 9 2" xfId="241" xr:uid="{00000000-0005-0000-0000-000045020000}"/>
    <cellStyle name="Normal 9 2 2" xfId="646" xr:uid="{00000000-0005-0000-0000-000046020000}"/>
    <cellStyle name="Normal 9 2 3" xfId="647" xr:uid="{00000000-0005-0000-0000-000047020000}"/>
    <cellStyle name="Normal 9 2 3 2" xfId="648" xr:uid="{00000000-0005-0000-0000-000048020000}"/>
    <cellStyle name="Normal 9 2 3 2 2" xfId="1102" xr:uid="{00000000-0005-0000-0000-000083030000}"/>
    <cellStyle name="Normal 9 2 3 2 3" xfId="933" xr:uid="{00000000-0005-0000-0000-000084030000}"/>
    <cellStyle name="Normal 9 2 3 2 4" xfId="838" xr:uid="{00000000-0005-0000-0000-000082030000}"/>
    <cellStyle name="Normal 9 2 3 3" xfId="649" xr:uid="{00000000-0005-0000-0000-000049020000}"/>
    <cellStyle name="Normal 9 2 3 3 2" xfId="1142" xr:uid="{00000000-0005-0000-0000-000086030000}"/>
    <cellStyle name="Normal 9 2 3 3 3" xfId="975" xr:uid="{00000000-0005-0000-0000-000087030000}"/>
    <cellStyle name="Normal 9 2 3 3 4" xfId="878" xr:uid="{00000000-0005-0000-0000-000085030000}"/>
    <cellStyle name="Normal 9 2 3 4" xfId="650" xr:uid="{00000000-0005-0000-0000-00004A020000}"/>
    <cellStyle name="Normal 9 2 3 4 2" xfId="1054" xr:uid="{00000000-0005-0000-0000-000088030000}"/>
    <cellStyle name="Normal 9 2 3 5" xfId="786" xr:uid="{00000000-0005-0000-0000-000069010000}"/>
    <cellStyle name="Normal 9 3" xfId="242" xr:uid="{00000000-0005-0000-0000-00004B020000}"/>
    <cellStyle name="Normal 9 4" xfId="651" xr:uid="{00000000-0005-0000-0000-00004C020000}"/>
    <cellStyle name="Normal 9 4 2" xfId="652" xr:uid="{00000000-0005-0000-0000-00004D020000}"/>
    <cellStyle name="Normal 9 4 2 2" xfId="1103" xr:uid="{00000000-0005-0000-0000-00008D030000}"/>
    <cellStyle name="Normal 9 4 2 3" xfId="934" xr:uid="{00000000-0005-0000-0000-00008E030000}"/>
    <cellStyle name="Normal 9 4 2 4" xfId="839" xr:uid="{00000000-0005-0000-0000-00008C030000}"/>
    <cellStyle name="Normal 9 4 3" xfId="653" xr:uid="{00000000-0005-0000-0000-00004E020000}"/>
    <cellStyle name="Normal 9 4 3 2" xfId="1143" xr:uid="{00000000-0005-0000-0000-000090030000}"/>
    <cellStyle name="Normal 9 4 3 3" xfId="976" xr:uid="{00000000-0005-0000-0000-000091030000}"/>
    <cellStyle name="Normal 9 4 3 4" xfId="879" xr:uid="{00000000-0005-0000-0000-00008F030000}"/>
    <cellStyle name="Normal 9 4 4" xfId="654" xr:uid="{00000000-0005-0000-0000-00004F020000}"/>
    <cellStyle name="Normal 9 4 4 2" xfId="1055" xr:uid="{00000000-0005-0000-0000-000092030000}"/>
    <cellStyle name="Normal 9 4 5" xfId="787" xr:uid="{00000000-0005-0000-0000-00006B010000}"/>
    <cellStyle name="Normal 9 5" xfId="655" xr:uid="{00000000-0005-0000-0000-000050020000}"/>
    <cellStyle name="Normal 94" xfId="1621" xr:uid="{4E8C9C4B-26D5-426C-B47D-9FEAA08E1ECB}"/>
    <cellStyle name="Normal 95" xfId="1622" xr:uid="{D9B9C5A9-C0C5-41F8-A040-7A33180FD05C}"/>
    <cellStyle name="Normal 96" xfId="1623" xr:uid="{97B54868-67A3-44C7-92EF-C603C6AD6EAD}"/>
    <cellStyle name="Normal 97" xfId="1624" xr:uid="{9CE13D99-63AC-4F21-92A0-31128ABD007D}"/>
    <cellStyle name="Normal 98" xfId="1625" xr:uid="{3BDAE700-5C5D-41A5-9D22-ACCC0E3CECD2}"/>
    <cellStyle name="Normal 99" xfId="1626" xr:uid="{6BFE53AA-9E17-4DC6-840B-AAE8CCCBADC5}"/>
    <cellStyle name="Note" xfId="243" builtinId="10" customBuiltin="1"/>
    <cellStyle name="Note 2" xfId="244" xr:uid="{00000000-0005-0000-0000-000052020000}"/>
    <cellStyle name="Note 2 2" xfId="656" xr:uid="{00000000-0005-0000-0000-000053020000}"/>
    <cellStyle name="Note 2 2 2" xfId="1183" xr:uid="{00000000-0005-0000-0000-000097030000}"/>
    <cellStyle name="Note 2 3" xfId="1472" xr:uid="{00000000-0005-0000-0000-000098030000}"/>
    <cellStyle name="Note 3" xfId="657" xr:uid="{00000000-0005-0000-0000-000054020000}"/>
    <cellStyle name="Note 3 2" xfId="658" xr:uid="{00000000-0005-0000-0000-000055020000}"/>
    <cellStyle name="Note 4" xfId="659" xr:uid="{00000000-0005-0000-0000-000056020000}"/>
    <cellStyle name="Note 5" xfId="1056" xr:uid="{00000000-0005-0000-0000-00009B030000}"/>
    <cellStyle name="Output" xfId="245" builtinId="21" customBuiltin="1"/>
    <cellStyle name="Output 2" xfId="246" xr:uid="{00000000-0005-0000-0000-000058020000}"/>
    <cellStyle name="Output 3" xfId="247" xr:uid="{00000000-0005-0000-0000-000059020000}"/>
    <cellStyle name="Output 3 2" xfId="660" xr:uid="{00000000-0005-0000-0000-00005A020000}"/>
    <cellStyle name="Output 4" xfId="661" xr:uid="{00000000-0005-0000-0000-00005B020000}"/>
    <cellStyle name="Output 5" xfId="662" xr:uid="{00000000-0005-0000-0000-00005C020000}"/>
    <cellStyle name="Output 6" xfId="1057" xr:uid="{00000000-0005-0000-0000-0000A1030000}"/>
    <cellStyle name="Percent [2]" xfId="248" xr:uid="{00000000-0005-0000-0000-00005D020000}"/>
    <cellStyle name="Percent [2] 2" xfId="1184" xr:uid="{00000000-0005-0000-0000-0000A4030000}"/>
    <cellStyle name="Percent [2] 2 2" xfId="1216" xr:uid="{00000000-0005-0000-0000-0000A5030000}"/>
    <cellStyle name="Percent [2] 3" xfId="1260" xr:uid="{00000000-0005-0000-0000-0000A6030000}"/>
    <cellStyle name="Percent [2] 3 2" xfId="1289" xr:uid="{00000000-0005-0000-0000-0000A7030000}"/>
    <cellStyle name="Percent [2] 4" xfId="1344" xr:uid="{00000000-0005-0000-0000-0000A8030000}"/>
    <cellStyle name="Percent [2] 4 2" xfId="1345" xr:uid="{00000000-0005-0000-0000-0000A9030000}"/>
    <cellStyle name="Percent [2] 5" xfId="1185" xr:uid="{00000000-0005-0000-0000-0000AA030000}"/>
    <cellStyle name="Percent [2] 5 2" xfId="1218" xr:uid="{00000000-0005-0000-0000-0000AB030000}"/>
    <cellStyle name="Percent [2] 6" xfId="1402" xr:uid="{00000000-0005-0000-0000-0000AC030000}"/>
    <cellStyle name="Percent [2] 6 2" xfId="1290" xr:uid="{00000000-0005-0000-0000-0000AD030000}"/>
    <cellStyle name="Percent [2] 7" xfId="1261" xr:uid="{00000000-0005-0000-0000-0000AE030000}"/>
    <cellStyle name="Percent [2] 7 2" xfId="1512" xr:uid="{00000000-0005-0000-0000-0000AF030000}"/>
    <cellStyle name="Percent [2] 8" xfId="1186" xr:uid="{00000000-0005-0000-0000-0000B0030000}"/>
    <cellStyle name="Percent [2] 8 2" xfId="1217" xr:uid="{00000000-0005-0000-0000-0000B1030000}"/>
    <cellStyle name="Percent [2] 9" xfId="1262" xr:uid="{00000000-0005-0000-0000-0000B2030000}"/>
    <cellStyle name="Percent 10" xfId="663" xr:uid="{00000000-0005-0000-0000-00005E020000}"/>
    <cellStyle name="Percent 10 2" xfId="664" xr:uid="{00000000-0005-0000-0000-00005F020000}"/>
    <cellStyle name="Percent 10 2 2" xfId="665" xr:uid="{00000000-0005-0000-0000-000060020000}"/>
    <cellStyle name="Percent 10 2 2 2" xfId="1105" xr:uid="{00000000-0005-0000-0000-0000B6030000}"/>
    <cellStyle name="Percent 10 2 2 3" xfId="936" xr:uid="{00000000-0005-0000-0000-0000B7030000}"/>
    <cellStyle name="Percent 10 2 2 4" xfId="841" xr:uid="{00000000-0005-0000-0000-0000B5030000}"/>
    <cellStyle name="Percent 10 2 3" xfId="666" xr:uid="{00000000-0005-0000-0000-000061020000}"/>
    <cellStyle name="Percent 10 2 3 2" xfId="1144" xr:uid="{00000000-0005-0000-0000-0000B9030000}"/>
    <cellStyle name="Percent 10 2 3 3" xfId="977" xr:uid="{00000000-0005-0000-0000-0000BA030000}"/>
    <cellStyle name="Percent 10 2 3 4" xfId="880" xr:uid="{00000000-0005-0000-0000-0000B8030000}"/>
    <cellStyle name="Percent 10 2 4" xfId="667" xr:uid="{00000000-0005-0000-0000-000062020000}"/>
    <cellStyle name="Percent 10 2 4 2" xfId="1059" xr:uid="{00000000-0005-0000-0000-0000BB030000}"/>
    <cellStyle name="Percent 10 2 5" xfId="789" xr:uid="{00000000-0005-0000-0000-000079010000}"/>
    <cellStyle name="Percent 10 3" xfId="668" xr:uid="{00000000-0005-0000-0000-000063020000}"/>
    <cellStyle name="Percent 10 3 2" xfId="1104" xr:uid="{00000000-0005-0000-0000-0000BE030000}"/>
    <cellStyle name="Percent 10 3 3" xfId="935" xr:uid="{00000000-0005-0000-0000-0000BF030000}"/>
    <cellStyle name="Percent 10 3 4" xfId="840" xr:uid="{00000000-0005-0000-0000-0000BD030000}"/>
    <cellStyle name="Percent 10 4" xfId="669" xr:uid="{00000000-0005-0000-0000-000064020000}"/>
    <cellStyle name="Percent 10 4 2" xfId="1145" xr:uid="{00000000-0005-0000-0000-0000C1030000}"/>
    <cellStyle name="Percent 10 4 3" xfId="978" xr:uid="{00000000-0005-0000-0000-0000C2030000}"/>
    <cellStyle name="Percent 10 4 4" xfId="881" xr:uid="{00000000-0005-0000-0000-0000C0030000}"/>
    <cellStyle name="Percent 10 5" xfId="670" xr:uid="{00000000-0005-0000-0000-000065020000}"/>
    <cellStyle name="Percent 10 5 10" xfId="1615" xr:uid="{93DEC9C6-9976-47EF-A30A-5FA05364C325}"/>
    <cellStyle name="Percent 10 5 2" xfId="1549" xr:uid="{00000000-0005-0000-0000-0000C3030000}"/>
    <cellStyle name="Percent 10 6" xfId="788" xr:uid="{00000000-0005-0000-0000-000078010000}"/>
    <cellStyle name="Percent 10 7" xfId="899" xr:uid="{00000000-0005-0000-0000-0000C5030000}"/>
    <cellStyle name="Percent 104 3" xfId="1573" xr:uid="{00000000-0005-0000-0000-0000C6030000}"/>
    <cellStyle name="Percent 11" xfId="671" xr:uid="{00000000-0005-0000-0000-000066020000}"/>
    <cellStyle name="Percent 11 2" xfId="672" xr:uid="{00000000-0005-0000-0000-000067020000}"/>
    <cellStyle name="Percent 11 2 2" xfId="673" xr:uid="{00000000-0005-0000-0000-000068020000}"/>
    <cellStyle name="Percent 11 2 2 2" xfId="1107" xr:uid="{00000000-0005-0000-0000-0000CA030000}"/>
    <cellStyle name="Percent 11 2 2 3" xfId="938" xr:uid="{00000000-0005-0000-0000-0000CB030000}"/>
    <cellStyle name="Percent 11 2 2 4" xfId="843" xr:uid="{00000000-0005-0000-0000-0000C9030000}"/>
    <cellStyle name="Percent 11 2 3" xfId="674" xr:uid="{00000000-0005-0000-0000-000069020000}"/>
    <cellStyle name="Percent 11 2 3 2" xfId="1146" xr:uid="{00000000-0005-0000-0000-0000CD030000}"/>
    <cellStyle name="Percent 11 2 3 3" xfId="979" xr:uid="{00000000-0005-0000-0000-0000CE030000}"/>
    <cellStyle name="Percent 11 2 3 4" xfId="882" xr:uid="{00000000-0005-0000-0000-0000CC030000}"/>
    <cellStyle name="Percent 11 2 4" xfId="675" xr:uid="{00000000-0005-0000-0000-00006A020000}"/>
    <cellStyle name="Percent 11 2 4 2" xfId="1061" xr:uid="{00000000-0005-0000-0000-0000CF030000}"/>
    <cellStyle name="Percent 11 2 5" xfId="791" xr:uid="{00000000-0005-0000-0000-00007B010000}"/>
    <cellStyle name="Percent 11 3" xfId="676" xr:uid="{00000000-0005-0000-0000-00006B020000}"/>
    <cellStyle name="Percent 11 3 2" xfId="1106" xr:uid="{00000000-0005-0000-0000-0000D2030000}"/>
    <cellStyle name="Percent 11 3 3" xfId="937" xr:uid="{00000000-0005-0000-0000-0000D3030000}"/>
    <cellStyle name="Percent 11 3 4" xfId="842" xr:uid="{00000000-0005-0000-0000-0000D1030000}"/>
    <cellStyle name="Percent 11 4" xfId="677" xr:uid="{00000000-0005-0000-0000-00006C020000}"/>
    <cellStyle name="Percent 11 4 2" xfId="1147" xr:uid="{00000000-0005-0000-0000-0000D5030000}"/>
    <cellStyle name="Percent 11 4 3" xfId="980" xr:uid="{00000000-0005-0000-0000-0000D6030000}"/>
    <cellStyle name="Percent 11 4 4" xfId="883" xr:uid="{00000000-0005-0000-0000-0000D4030000}"/>
    <cellStyle name="Percent 11 5" xfId="678" xr:uid="{00000000-0005-0000-0000-00006D020000}"/>
    <cellStyle name="Percent 11 5 2" xfId="1060" xr:uid="{00000000-0005-0000-0000-0000D7030000}"/>
    <cellStyle name="Percent 11 6" xfId="790" xr:uid="{00000000-0005-0000-0000-00007A010000}"/>
    <cellStyle name="Percent 12" xfId="679" xr:uid="{00000000-0005-0000-0000-00006E020000}"/>
    <cellStyle name="Percent 12 2" xfId="680" xr:uid="{00000000-0005-0000-0000-00006F020000}"/>
    <cellStyle name="Percent 12 2 2" xfId="1108" xr:uid="{00000000-0005-0000-0000-0000DB030000}"/>
    <cellStyle name="Percent 12 2 3" xfId="939" xr:uid="{00000000-0005-0000-0000-0000DC030000}"/>
    <cellStyle name="Percent 12 2 4" xfId="844" xr:uid="{00000000-0005-0000-0000-0000DA030000}"/>
    <cellStyle name="Percent 12 3" xfId="681" xr:uid="{00000000-0005-0000-0000-000070020000}"/>
    <cellStyle name="Percent 12 3 2" xfId="1148" xr:uid="{00000000-0005-0000-0000-0000DE030000}"/>
    <cellStyle name="Percent 12 3 3" xfId="981" xr:uid="{00000000-0005-0000-0000-0000DF030000}"/>
    <cellStyle name="Percent 12 3 4" xfId="884" xr:uid="{00000000-0005-0000-0000-0000DD030000}"/>
    <cellStyle name="Percent 12 4" xfId="682" xr:uid="{00000000-0005-0000-0000-000071020000}"/>
    <cellStyle name="Percent 12 4 2" xfId="1062" xr:uid="{00000000-0005-0000-0000-0000E0030000}"/>
    <cellStyle name="Percent 12 5" xfId="792" xr:uid="{00000000-0005-0000-0000-00007C010000}"/>
    <cellStyle name="Percent 13" xfId="683" xr:uid="{00000000-0005-0000-0000-000072020000}"/>
    <cellStyle name="Percent 13 2" xfId="684" xr:uid="{00000000-0005-0000-0000-000073020000}"/>
    <cellStyle name="Percent 13 2 2" xfId="1109" xr:uid="{00000000-0005-0000-0000-0000E4030000}"/>
    <cellStyle name="Percent 13 2 3" xfId="940" xr:uid="{00000000-0005-0000-0000-0000E5030000}"/>
    <cellStyle name="Percent 13 2 4" xfId="845" xr:uid="{00000000-0005-0000-0000-0000E3030000}"/>
    <cellStyle name="Percent 13 3" xfId="685" xr:uid="{00000000-0005-0000-0000-000074020000}"/>
    <cellStyle name="Percent 13 3 2" xfId="1149" xr:uid="{00000000-0005-0000-0000-0000E7030000}"/>
    <cellStyle name="Percent 13 3 3" xfId="982" xr:uid="{00000000-0005-0000-0000-0000E8030000}"/>
    <cellStyle name="Percent 13 3 4" xfId="885" xr:uid="{00000000-0005-0000-0000-0000E6030000}"/>
    <cellStyle name="Percent 13 4" xfId="686" xr:uid="{00000000-0005-0000-0000-000075020000}"/>
    <cellStyle name="Percent 13 4 2" xfId="1063" xr:uid="{00000000-0005-0000-0000-0000E9030000}"/>
    <cellStyle name="Percent 13 5" xfId="793" xr:uid="{00000000-0005-0000-0000-00007D010000}"/>
    <cellStyle name="Percent 14" xfId="687" xr:uid="{00000000-0005-0000-0000-000076020000}"/>
    <cellStyle name="Percent 14 2" xfId="1601" xr:uid="{00000000-0005-0000-0000-0000EC030000}"/>
    <cellStyle name="Percent 15" xfId="688" xr:uid="{00000000-0005-0000-0000-000077020000}"/>
    <cellStyle name="Percent 16" xfId="689" xr:uid="{00000000-0005-0000-0000-000078020000}"/>
    <cellStyle name="Percent 17" xfId="744" xr:uid="{00000000-0005-0000-0000-000013030000}"/>
    <cellStyle name="Percent 17 2" xfId="1156" xr:uid="{00000000-0005-0000-0000-0000F0030000}"/>
    <cellStyle name="Percent 17 3" xfId="990" xr:uid="{00000000-0005-0000-0000-0000F1030000}"/>
    <cellStyle name="Percent 17 4" xfId="891" xr:uid="{00000000-0005-0000-0000-0000EF030000}"/>
    <cellStyle name="Percent 18" xfId="801" xr:uid="{00000000-0005-0000-0000-00002E030000}"/>
    <cellStyle name="Percent 18 2" xfId="1158" xr:uid="{00000000-0005-0000-0000-0000F3030000}"/>
    <cellStyle name="Percent 18 3" xfId="992" xr:uid="{00000000-0005-0000-0000-0000F4030000}"/>
    <cellStyle name="Percent 18 4" xfId="893" xr:uid="{00000000-0005-0000-0000-0000F2030000}"/>
    <cellStyle name="Percent 19" xfId="1058" xr:uid="{00000000-0005-0000-0000-0000F5030000}"/>
    <cellStyle name="Percent 2" xfId="249" xr:uid="{00000000-0005-0000-0000-000079020000}"/>
    <cellStyle name="Percent 2 2" xfId="250" xr:uid="{00000000-0005-0000-0000-00007A020000}"/>
    <cellStyle name="Percent 2 2 2" xfId="1263" xr:uid="{00000000-0005-0000-0000-0000F8030000}"/>
    <cellStyle name="Percent 2 3" xfId="251" xr:uid="{00000000-0005-0000-0000-00007B020000}"/>
    <cellStyle name="Percent 2 4" xfId="690" xr:uid="{00000000-0005-0000-0000-00007C020000}"/>
    <cellStyle name="Percent 2 4 2" xfId="691" xr:uid="{00000000-0005-0000-0000-00007D020000}"/>
    <cellStyle name="Percent 2 4 2 2" xfId="692" xr:uid="{00000000-0005-0000-0000-00007E020000}"/>
    <cellStyle name="Percent 2 4 2 2 2" xfId="1111" xr:uid="{00000000-0005-0000-0000-0000FD030000}"/>
    <cellStyle name="Percent 2 4 2 2 3" xfId="943" xr:uid="{00000000-0005-0000-0000-0000FE030000}"/>
    <cellStyle name="Percent 2 4 2 2 4" xfId="847" xr:uid="{00000000-0005-0000-0000-0000FC030000}"/>
    <cellStyle name="Percent 2 4 2 3" xfId="693" xr:uid="{00000000-0005-0000-0000-00007F020000}"/>
    <cellStyle name="Percent 2 4 2 3 2" xfId="1150" xr:uid="{00000000-0005-0000-0000-000000040000}"/>
    <cellStyle name="Percent 2 4 2 3 3" xfId="983" xr:uid="{00000000-0005-0000-0000-000001040000}"/>
    <cellStyle name="Percent 2 4 2 3 4" xfId="886" xr:uid="{00000000-0005-0000-0000-0000FF030000}"/>
    <cellStyle name="Percent 2 4 2 4" xfId="694" xr:uid="{00000000-0005-0000-0000-000080020000}"/>
    <cellStyle name="Percent 2 4 2 4 2" xfId="1066" xr:uid="{00000000-0005-0000-0000-000002040000}"/>
    <cellStyle name="Percent 2 4 2 5" xfId="797" xr:uid="{00000000-0005-0000-0000-000082010000}"/>
    <cellStyle name="Percent 2 4 3" xfId="695" xr:uid="{00000000-0005-0000-0000-000081020000}"/>
    <cellStyle name="Percent 2 4 3 2" xfId="1110" xr:uid="{00000000-0005-0000-0000-000005040000}"/>
    <cellStyle name="Percent 2 4 3 3" xfId="942" xr:uid="{00000000-0005-0000-0000-000006040000}"/>
    <cellStyle name="Percent 2 4 3 4" xfId="846" xr:uid="{00000000-0005-0000-0000-000004040000}"/>
    <cellStyle name="Percent 2 4 4" xfId="696" xr:uid="{00000000-0005-0000-0000-000082020000}"/>
    <cellStyle name="Percent 2 4 4 2" xfId="1151" xr:uid="{00000000-0005-0000-0000-000008040000}"/>
    <cellStyle name="Percent 2 4 4 3" xfId="984" xr:uid="{00000000-0005-0000-0000-000009040000}"/>
    <cellStyle name="Percent 2 4 4 4" xfId="887" xr:uid="{00000000-0005-0000-0000-000007040000}"/>
    <cellStyle name="Percent 2 4 5" xfId="697" xr:uid="{00000000-0005-0000-0000-000083020000}"/>
    <cellStyle name="Percent 2 4 5 2" xfId="1065" xr:uid="{00000000-0005-0000-0000-00000A040000}"/>
    <cellStyle name="Percent 2 4 6" xfId="796" xr:uid="{00000000-0005-0000-0000-000081010000}"/>
    <cellStyle name="Percent 2 5" xfId="698" xr:uid="{00000000-0005-0000-0000-000084020000}"/>
    <cellStyle name="Percent 2 5 2" xfId="699" xr:uid="{00000000-0005-0000-0000-000085020000}"/>
    <cellStyle name="Percent 2 5 2 2" xfId="1112" xr:uid="{00000000-0005-0000-0000-00000E040000}"/>
    <cellStyle name="Percent 2 5 2 3" xfId="944" xr:uid="{00000000-0005-0000-0000-00000F040000}"/>
    <cellStyle name="Percent 2 5 2 4" xfId="848" xr:uid="{00000000-0005-0000-0000-00000D040000}"/>
    <cellStyle name="Percent 2 5 3" xfId="700" xr:uid="{00000000-0005-0000-0000-000086020000}"/>
    <cellStyle name="Percent 2 5 3 2" xfId="1152" xr:uid="{00000000-0005-0000-0000-000011040000}"/>
    <cellStyle name="Percent 2 5 3 3" xfId="985" xr:uid="{00000000-0005-0000-0000-000012040000}"/>
    <cellStyle name="Percent 2 5 3 4" xfId="888" xr:uid="{00000000-0005-0000-0000-000010040000}"/>
    <cellStyle name="Percent 2 5 4" xfId="701" xr:uid="{00000000-0005-0000-0000-000087020000}"/>
    <cellStyle name="Percent 2 5 4 2" xfId="1067" xr:uid="{00000000-0005-0000-0000-000013040000}"/>
    <cellStyle name="Percent 2 5 5" xfId="798" xr:uid="{00000000-0005-0000-0000-000083010000}"/>
    <cellStyle name="Percent 2 6" xfId="702" xr:uid="{00000000-0005-0000-0000-000088020000}"/>
    <cellStyle name="Percent 2 6 2" xfId="794" xr:uid="{00000000-0005-0000-0000-000084010000}"/>
    <cellStyle name="Percent 2 6 3" xfId="941" xr:uid="{00000000-0005-0000-0000-000017040000}"/>
    <cellStyle name="Percent 2 7" xfId="703" xr:uid="{00000000-0005-0000-0000-000089020000}"/>
    <cellStyle name="Percent 2 7 2" xfId="1153" xr:uid="{00000000-0005-0000-0000-000019040000}"/>
    <cellStyle name="Percent 2 7 3" xfId="986" xr:uid="{00000000-0005-0000-0000-00001A040000}"/>
    <cellStyle name="Percent 2 7 4" xfId="889" xr:uid="{00000000-0005-0000-0000-000018040000}"/>
    <cellStyle name="Percent 2 8" xfId="704" xr:uid="{00000000-0005-0000-0000-00008A020000}"/>
    <cellStyle name="Percent 2 8 2" xfId="1064" xr:uid="{00000000-0005-0000-0000-00001B040000}"/>
    <cellStyle name="Percent 2 9" xfId="742" xr:uid="{00000000-0005-0000-0000-00007E010000}"/>
    <cellStyle name="Percent 2 9 2" xfId="900" xr:uid="{00000000-0005-0000-0000-00001C040000}"/>
    <cellStyle name="Percent 20" xfId="1406" xr:uid="{00000000-0005-0000-0000-00001D040000}"/>
    <cellStyle name="Percent 21" xfId="1293" xr:uid="{00000000-0005-0000-0000-00001E040000}"/>
    <cellStyle name="Percent 22" xfId="1391" xr:uid="{00000000-0005-0000-0000-00001F040000}"/>
    <cellStyle name="Percent 23" xfId="1211" xr:uid="{00000000-0005-0000-0000-000020040000}"/>
    <cellStyle name="Percent 24" xfId="1576" xr:uid="{00000000-0005-0000-0000-000021040000}"/>
    <cellStyle name="Percent 25" xfId="1581" xr:uid="{00000000-0005-0000-0000-000022040000}"/>
    <cellStyle name="Percent 26" xfId="1577" xr:uid="{00000000-0005-0000-0000-000023040000}"/>
    <cellStyle name="Percent 27" xfId="1580" xr:uid="{00000000-0005-0000-0000-000024040000}"/>
    <cellStyle name="Percent 28" xfId="1583" xr:uid="{00000000-0005-0000-0000-000025040000}"/>
    <cellStyle name="Percent 29" xfId="1582" xr:uid="{00000000-0005-0000-0000-000026040000}"/>
    <cellStyle name="Percent 3" xfId="252" xr:uid="{00000000-0005-0000-0000-00008B020000}"/>
    <cellStyle name="Percent 30" xfId="1578" xr:uid="{00000000-0005-0000-0000-000028040000}"/>
    <cellStyle name="Percent 31" xfId="1575" xr:uid="{00000000-0005-0000-0000-000029040000}"/>
    <cellStyle name="Percent 32" xfId="762" xr:uid="{00000000-0005-0000-0000-00000E050000}"/>
    <cellStyle name="Percent 33" xfId="1605" xr:uid="{9BD62ECB-A396-4FB8-8694-CA0D89377CA2}"/>
    <cellStyle name="Percent 34" xfId="1607" xr:uid="{A4DE6331-4D94-4845-8B80-71DB0480A94F}"/>
    <cellStyle name="Percent 35" xfId="1641" xr:uid="{E3DE9044-4D9A-473F-9524-494C4D3CF99E}"/>
    <cellStyle name="Percent 4" xfId="253" xr:uid="{00000000-0005-0000-0000-00008C020000}"/>
    <cellStyle name="Percent 4 2" xfId="705" xr:uid="{00000000-0005-0000-0000-00008D020000}"/>
    <cellStyle name="Percent 4 3" xfId="1458" xr:uid="{00000000-0005-0000-0000-00002C040000}"/>
    <cellStyle name="Percent 5" xfId="706" xr:uid="{00000000-0005-0000-0000-00008E020000}"/>
    <cellStyle name="Percent 6" xfId="707" xr:uid="{00000000-0005-0000-0000-00008F020000}"/>
    <cellStyle name="Percent 6 2" xfId="1610" xr:uid="{ACEE6C33-DBA6-4F35-B20B-D7AF0E868E93}"/>
    <cellStyle name="Percent 69" xfId="1590" xr:uid="{00000000-0005-0000-0000-00002F040000}"/>
    <cellStyle name="Percent 7" xfId="708" xr:uid="{00000000-0005-0000-0000-000090020000}"/>
    <cellStyle name="Percent 71" xfId="1593" xr:uid="{00000000-0005-0000-0000-000031040000}"/>
    <cellStyle name="Percent 72" xfId="1596" xr:uid="{00000000-0005-0000-0000-000032040000}"/>
    <cellStyle name="Percent 73" xfId="1591" xr:uid="{00000000-0005-0000-0000-000033040000}"/>
    <cellStyle name="Percent 75" xfId="1594" xr:uid="{00000000-0005-0000-0000-000034040000}"/>
    <cellStyle name="Percent 76" xfId="1597" xr:uid="{00000000-0005-0000-0000-000035040000}"/>
    <cellStyle name="Percent 77" xfId="1592" xr:uid="{00000000-0005-0000-0000-000036040000}"/>
    <cellStyle name="Percent 78" xfId="1595" xr:uid="{00000000-0005-0000-0000-000037040000}"/>
    <cellStyle name="Percent 79" xfId="1598" xr:uid="{00000000-0005-0000-0000-000038040000}"/>
    <cellStyle name="Percent 8" xfId="709" xr:uid="{00000000-0005-0000-0000-000091020000}"/>
    <cellStyle name="Percent 9" xfId="710" xr:uid="{00000000-0005-0000-0000-000092020000}"/>
    <cellStyle name="Percent0" xfId="254" xr:uid="{00000000-0005-0000-0000-000093020000}"/>
    <cellStyle name="phx-col-head" xfId="736" xr:uid="{00000000-0005-0000-0000-00008E010000}"/>
    <cellStyle name="phx-col-head-last" xfId="735" xr:uid="{00000000-0005-0000-0000-00008F010000}"/>
    <cellStyle name="phx-header" xfId="738" xr:uid="{00000000-0005-0000-0000-000090010000}"/>
    <cellStyle name="phx-HL-cell" xfId="729" xr:uid="{00000000-0005-0000-0000-000091010000}"/>
    <cellStyle name="phx-HL-row" xfId="734" xr:uid="{00000000-0005-0000-0000-000092010000}"/>
    <cellStyle name="phx-level1" xfId="733" xr:uid="{00000000-0005-0000-0000-000093010000}"/>
    <cellStyle name="phx-level2" xfId="732" xr:uid="{00000000-0005-0000-0000-000094010000}"/>
    <cellStyle name="phx-level3" xfId="731" xr:uid="{00000000-0005-0000-0000-000095010000}"/>
    <cellStyle name="phx-level4" xfId="730" xr:uid="{00000000-0005-0000-0000-000096010000}"/>
    <cellStyle name="phx-note" xfId="727" xr:uid="{00000000-0005-0000-0000-000097010000}"/>
    <cellStyle name="phx-source" xfId="726" xr:uid="{00000000-0005-0000-0000-000098010000}"/>
    <cellStyle name="phx-subhead" xfId="737" xr:uid="{00000000-0005-0000-0000-000099010000}"/>
    <cellStyle name="phx-total-row" xfId="728" xr:uid="{00000000-0005-0000-0000-00009A010000}"/>
    <cellStyle name="phx-total-row 2" xfId="1603" xr:uid="{9B5C1470-6D25-436B-9E63-6E448E2016D9}"/>
    <cellStyle name="POP" xfId="1346" xr:uid="{00000000-0005-0000-0000-00003D040000}"/>
    <cellStyle name="PROTECTED" xfId="1347" xr:uid="{00000000-0005-0000-0000-00003E040000}"/>
    <cellStyle name="Reports-0" xfId="255" xr:uid="{00000000-0005-0000-0000-000094020000}"/>
    <cellStyle name="Reports-2" xfId="256" xr:uid="{00000000-0005-0000-0000-000095020000}"/>
    <cellStyle name="sideways" xfId="1348" xr:uid="{00000000-0005-0000-0000-000041040000}"/>
    <cellStyle name="Style 21" xfId="257" xr:uid="{00000000-0005-0000-0000-000096020000}"/>
    <cellStyle name="Style 21 2" xfId="258" xr:uid="{00000000-0005-0000-0000-000097020000}"/>
    <cellStyle name="Style 21 3" xfId="259" xr:uid="{00000000-0005-0000-0000-000098020000}"/>
    <cellStyle name="Style 21 4" xfId="260" xr:uid="{00000000-0005-0000-0000-000099020000}"/>
    <cellStyle name="Style 21 5" xfId="1246" xr:uid="{00000000-0005-0000-0000-000046040000}"/>
    <cellStyle name="Style 21 6" xfId="1349" xr:uid="{00000000-0005-0000-0000-000047040000}"/>
    <cellStyle name="Style 21 7" xfId="1350" xr:uid="{00000000-0005-0000-0000-000048040000}"/>
    <cellStyle name="Style 21 8" xfId="1351" xr:uid="{00000000-0005-0000-0000-000049040000}"/>
    <cellStyle name="Style 22" xfId="261" xr:uid="{00000000-0005-0000-0000-00009A020000}"/>
    <cellStyle name="Style 22 2" xfId="262" xr:uid="{00000000-0005-0000-0000-00009B020000}"/>
    <cellStyle name="Style 22 3" xfId="263" xr:uid="{00000000-0005-0000-0000-00009C020000}"/>
    <cellStyle name="Style 22 4" xfId="264" xr:uid="{00000000-0005-0000-0000-00009D020000}"/>
    <cellStyle name="Style 22 5" xfId="1464" xr:uid="{00000000-0005-0000-0000-00004E040000}"/>
    <cellStyle name="Style 22 6" xfId="1352" xr:uid="{00000000-0005-0000-0000-00004F040000}"/>
    <cellStyle name="Style 22 7" xfId="1353" xr:uid="{00000000-0005-0000-0000-000050040000}"/>
    <cellStyle name="Style 22 8" xfId="1354" xr:uid="{00000000-0005-0000-0000-000051040000}"/>
    <cellStyle name="Style 23" xfId="265" xr:uid="{00000000-0005-0000-0000-00009E020000}"/>
    <cellStyle name="Style 23 2" xfId="1355" xr:uid="{00000000-0005-0000-0000-000053040000}"/>
    <cellStyle name="Style 23 2 2" xfId="1356" xr:uid="{00000000-0005-0000-0000-000054040000}"/>
    <cellStyle name="Style 23 3" xfId="1357" xr:uid="{00000000-0005-0000-0000-000055040000}"/>
    <cellStyle name="Style 23 3 2" xfId="1414" xr:uid="{00000000-0005-0000-0000-000056040000}"/>
    <cellStyle name="Style 23 4" xfId="1437" xr:uid="{00000000-0005-0000-0000-000057040000}"/>
    <cellStyle name="Style 23 4 2" xfId="1413" xr:uid="{00000000-0005-0000-0000-000058040000}"/>
    <cellStyle name="Style 23 5" xfId="1438" xr:uid="{00000000-0005-0000-0000-000059040000}"/>
    <cellStyle name="Style 23 5 2" xfId="1358" xr:uid="{00000000-0005-0000-0000-00005A040000}"/>
    <cellStyle name="Style 23 6" xfId="1494" xr:uid="{00000000-0005-0000-0000-00005B040000}"/>
    <cellStyle name="Style 23 6 2" xfId="1416" xr:uid="{00000000-0005-0000-0000-00005C040000}"/>
    <cellStyle name="Style 23 7" xfId="1439" xr:uid="{00000000-0005-0000-0000-00005D040000}"/>
    <cellStyle name="Style 23 7 2" xfId="1415" xr:uid="{00000000-0005-0000-0000-00005E040000}"/>
    <cellStyle name="Style 23 8" xfId="1440" xr:uid="{00000000-0005-0000-0000-00005F040000}"/>
    <cellStyle name="Style 23 8 2" xfId="1535" xr:uid="{00000000-0005-0000-0000-000060040000}"/>
    <cellStyle name="Style 23 9" xfId="1493" xr:uid="{00000000-0005-0000-0000-000061040000}"/>
    <cellStyle name="Style 24" xfId="266" xr:uid="{00000000-0005-0000-0000-00009F020000}"/>
    <cellStyle name="Style 24 2" xfId="1359" xr:uid="{00000000-0005-0000-0000-000063040000}"/>
    <cellStyle name="Style 24 2 2" xfId="1232" xr:uid="{00000000-0005-0000-0000-000064040000}"/>
    <cellStyle name="Style 24 3" xfId="1240" xr:uid="{00000000-0005-0000-0000-000065040000}"/>
    <cellStyle name="Style 24 3 2" xfId="1360" xr:uid="{00000000-0005-0000-0000-000066040000}"/>
    <cellStyle name="Style 24 4" xfId="1496" xr:uid="{00000000-0005-0000-0000-000067040000}"/>
    <cellStyle name="Style 24 4 2" xfId="1536" xr:uid="{00000000-0005-0000-0000-000068040000}"/>
    <cellStyle name="Style 24 5" xfId="1495" xr:uid="{00000000-0005-0000-0000-000069040000}"/>
    <cellStyle name="Style 24 5 2" xfId="1417" xr:uid="{00000000-0005-0000-0000-00006A040000}"/>
    <cellStyle name="Style 24 6" xfId="1441" xr:uid="{00000000-0005-0000-0000-00006B040000}"/>
    <cellStyle name="Style 24 6 2" xfId="1537" xr:uid="{00000000-0005-0000-0000-00006C040000}"/>
    <cellStyle name="Style 24 7" xfId="1361" xr:uid="{00000000-0005-0000-0000-00006D040000}"/>
    <cellStyle name="Style 24 7 2" xfId="1518" xr:uid="{00000000-0005-0000-0000-00006E040000}"/>
    <cellStyle name="Style 24 8" xfId="1442" xr:uid="{00000000-0005-0000-0000-00006F040000}"/>
    <cellStyle name="Style 24 8 2" xfId="1264" xr:uid="{00000000-0005-0000-0000-000070040000}"/>
    <cellStyle name="Style 24 9" xfId="1488" xr:uid="{00000000-0005-0000-0000-000071040000}"/>
    <cellStyle name="Style 25" xfId="267" xr:uid="{00000000-0005-0000-0000-0000A0020000}"/>
    <cellStyle name="Style 25 2" xfId="1362" xr:uid="{00000000-0005-0000-0000-000073040000}"/>
    <cellStyle name="Style 25 2 2" xfId="1363" xr:uid="{00000000-0005-0000-0000-000074040000}"/>
    <cellStyle name="Style 25 3" xfId="1508" xr:uid="{00000000-0005-0000-0000-000075040000}"/>
    <cellStyle name="Style 25 3 2" xfId="1551" xr:uid="{00000000-0005-0000-0000-000076040000}"/>
    <cellStyle name="Style 25 4" xfId="1555" xr:uid="{00000000-0005-0000-0000-000077040000}"/>
    <cellStyle name="Style 25 4 2" xfId="1443" xr:uid="{00000000-0005-0000-0000-000078040000}"/>
    <cellStyle name="Style 25 5" xfId="1497" xr:uid="{00000000-0005-0000-0000-000079040000}"/>
    <cellStyle name="Style 25 5 2" xfId="1538" xr:uid="{00000000-0005-0000-0000-00007A040000}"/>
    <cellStyle name="Style 25 6" xfId="1364" xr:uid="{00000000-0005-0000-0000-00007B040000}"/>
    <cellStyle name="Style 25 6 2" xfId="1365" xr:uid="{00000000-0005-0000-0000-00007C040000}"/>
    <cellStyle name="Style 25 7" xfId="1265" xr:uid="{00000000-0005-0000-0000-00007D040000}"/>
    <cellStyle name="Style 25 7 2" xfId="1565" xr:uid="{00000000-0005-0000-0000-00007E040000}"/>
    <cellStyle name="Style 25 8" xfId="1366" xr:uid="{00000000-0005-0000-0000-00007F040000}"/>
    <cellStyle name="Style 25 8 2" xfId="1367" xr:uid="{00000000-0005-0000-0000-000080040000}"/>
    <cellStyle name="Style 25 9" xfId="1266" xr:uid="{00000000-0005-0000-0000-000081040000}"/>
    <cellStyle name="Style 26" xfId="268" xr:uid="{00000000-0005-0000-0000-0000A1020000}"/>
    <cellStyle name="Style 26 2" xfId="1498" xr:uid="{00000000-0005-0000-0000-000083040000}"/>
    <cellStyle name="Style 26 2 2" xfId="1539" xr:uid="{00000000-0005-0000-0000-000084040000}"/>
    <cellStyle name="Style 26 3" xfId="1368" xr:uid="{00000000-0005-0000-0000-000085040000}"/>
    <cellStyle name="Style 26 3 2" xfId="1517" xr:uid="{00000000-0005-0000-0000-000086040000}"/>
    <cellStyle name="Style 26 4" xfId="1193" xr:uid="{00000000-0005-0000-0000-000087040000}"/>
    <cellStyle name="Style 26 4 2" xfId="1444" xr:uid="{00000000-0005-0000-0000-000088040000}"/>
    <cellStyle name="Style 26 5" xfId="1369" xr:uid="{00000000-0005-0000-0000-000089040000}"/>
    <cellStyle name="Style 26 5 2" xfId="1233" xr:uid="{00000000-0005-0000-0000-00008A040000}"/>
    <cellStyle name="Style 26 6" xfId="1241" xr:uid="{00000000-0005-0000-0000-00008B040000}"/>
    <cellStyle name="Style 26 6 2" xfId="1191" xr:uid="{00000000-0005-0000-0000-00008C040000}"/>
    <cellStyle name="Style 26 7" xfId="1398" xr:uid="{00000000-0005-0000-0000-00008D040000}"/>
    <cellStyle name="Style 26 7 2" xfId="1459" xr:uid="{00000000-0005-0000-0000-00008E040000}"/>
    <cellStyle name="Style 26 8" xfId="1550" xr:uid="{00000000-0005-0000-0000-00008F040000}"/>
    <cellStyle name="Style 26 8 2" xfId="1236" xr:uid="{00000000-0005-0000-0000-000090040000}"/>
    <cellStyle name="Style 26 9" xfId="1432" xr:uid="{00000000-0005-0000-0000-000091040000}"/>
    <cellStyle name="Style 27" xfId="269" xr:uid="{00000000-0005-0000-0000-0000A2020000}"/>
    <cellStyle name="Style 27 2" xfId="1445" xr:uid="{00000000-0005-0000-0000-000093040000}"/>
    <cellStyle name="Style 27 2 2" xfId="1522" xr:uid="{00000000-0005-0000-0000-000094040000}"/>
    <cellStyle name="Style 27 3" xfId="1499" xr:uid="{00000000-0005-0000-0000-000095040000}"/>
    <cellStyle name="Style 27 3 2" xfId="1540" xr:uid="{00000000-0005-0000-0000-000096040000}"/>
    <cellStyle name="Style 27 4" xfId="1370" xr:uid="{00000000-0005-0000-0000-000097040000}"/>
    <cellStyle name="Style 27 4 2" xfId="1470" xr:uid="{00000000-0005-0000-0000-000098040000}"/>
    <cellStyle name="Style 27 5" xfId="1404" xr:uid="{00000000-0005-0000-0000-000099040000}"/>
    <cellStyle name="Style 27 5 2" xfId="1272" xr:uid="{00000000-0005-0000-0000-00009A040000}"/>
    <cellStyle name="Style 27 6" xfId="1479" xr:uid="{00000000-0005-0000-0000-00009B040000}"/>
    <cellStyle name="Style 27 6 2" xfId="1477" xr:uid="{00000000-0005-0000-0000-00009C040000}"/>
    <cellStyle name="Style 27 7" xfId="1371" xr:uid="{00000000-0005-0000-0000-00009D040000}"/>
    <cellStyle name="Style 27 7 2" xfId="1500" xr:uid="{00000000-0005-0000-0000-00009E040000}"/>
    <cellStyle name="Style 27 8" xfId="1187" xr:uid="{00000000-0005-0000-0000-00009F040000}"/>
    <cellStyle name="Style 27 8 2" xfId="1219" xr:uid="{00000000-0005-0000-0000-0000A0040000}"/>
    <cellStyle name="Style 27 9" xfId="1541" xr:uid="{00000000-0005-0000-0000-0000A1040000}"/>
    <cellStyle name="Style 28" xfId="270" xr:uid="{00000000-0005-0000-0000-0000A3020000}"/>
    <cellStyle name="Style 28 2" xfId="1372" xr:uid="{00000000-0005-0000-0000-0000A3040000}"/>
    <cellStyle name="Style 28 2 2" xfId="1373" xr:uid="{00000000-0005-0000-0000-0000A4040000}"/>
    <cellStyle name="Style 28 3" xfId="1374" xr:uid="{00000000-0005-0000-0000-0000A5040000}"/>
    <cellStyle name="Style 28 3 2" xfId="1375" xr:uid="{00000000-0005-0000-0000-0000A6040000}"/>
    <cellStyle name="Style 28 4" xfId="1376" xr:uid="{00000000-0005-0000-0000-0000A7040000}"/>
    <cellStyle name="Style 28 4 2" xfId="1418" xr:uid="{00000000-0005-0000-0000-0000A8040000}"/>
    <cellStyle name="Style 28 5" xfId="1203" xr:uid="{00000000-0005-0000-0000-0000A9040000}"/>
    <cellStyle name="Style 28 5 2" xfId="1446" xr:uid="{00000000-0005-0000-0000-0000AA040000}"/>
    <cellStyle name="Style 28 6" xfId="1188" xr:uid="{00000000-0005-0000-0000-0000AB040000}"/>
    <cellStyle name="Style 28 6 2" xfId="1220" xr:uid="{00000000-0005-0000-0000-0000AC040000}"/>
    <cellStyle name="Style 28 7" xfId="1377" xr:uid="{00000000-0005-0000-0000-0000AD040000}"/>
    <cellStyle name="Style 28 7 2" xfId="1164" xr:uid="{00000000-0005-0000-0000-0000AE040000}"/>
    <cellStyle name="Style 28 8" xfId="1378" xr:uid="{00000000-0005-0000-0000-0000AF040000}"/>
    <cellStyle name="Style 28 8 2" xfId="1189" xr:uid="{00000000-0005-0000-0000-0000B0040000}"/>
    <cellStyle name="Style 28 9" xfId="1557" xr:uid="{00000000-0005-0000-0000-0000B1040000}"/>
    <cellStyle name="Style 29" xfId="271" xr:uid="{00000000-0005-0000-0000-0000A4020000}"/>
    <cellStyle name="Style 29 2" xfId="1198" xr:uid="{00000000-0005-0000-0000-0000B3040000}"/>
    <cellStyle name="Style 29 2 2" xfId="1519" xr:uid="{00000000-0005-0000-0000-0000B4040000}"/>
    <cellStyle name="Style 29 3" xfId="1242" xr:uid="{00000000-0005-0000-0000-0000B5040000}"/>
    <cellStyle name="Style 29 3 2" xfId="1221" xr:uid="{00000000-0005-0000-0000-0000B6040000}"/>
    <cellStyle name="Style 29 4" xfId="1291" xr:uid="{00000000-0005-0000-0000-0000B7040000}"/>
    <cellStyle name="Style 29 4 2" xfId="1234" xr:uid="{00000000-0005-0000-0000-0000B8040000}"/>
    <cellStyle name="Style 29 5" xfId="1447" xr:uid="{00000000-0005-0000-0000-0000B9040000}"/>
    <cellStyle name="Style 29 5 2" xfId="1556" xr:uid="{00000000-0005-0000-0000-0000BA040000}"/>
    <cellStyle name="Style 29 6" xfId="1448" xr:uid="{00000000-0005-0000-0000-0000BB040000}"/>
    <cellStyle name="Style 29 6 2" xfId="1379" xr:uid="{00000000-0005-0000-0000-0000BC040000}"/>
    <cellStyle name="Style 29 7" xfId="1511" xr:uid="{00000000-0005-0000-0000-0000BD040000}"/>
    <cellStyle name="Style 29 7 2" xfId="1380" xr:uid="{00000000-0005-0000-0000-0000BE040000}"/>
    <cellStyle name="Style 29 8" xfId="1501" xr:uid="{00000000-0005-0000-0000-0000BF040000}"/>
    <cellStyle name="Style 29 8 2" xfId="1542" xr:uid="{00000000-0005-0000-0000-0000C0040000}"/>
    <cellStyle name="Style 29 9" xfId="1222" xr:uid="{00000000-0005-0000-0000-0000C1040000}"/>
    <cellStyle name="Style 30" xfId="272" xr:uid="{00000000-0005-0000-0000-0000A5020000}"/>
    <cellStyle name="Style 30 2" xfId="1516" xr:uid="{00000000-0005-0000-0000-0000C3040000}"/>
    <cellStyle name="Style 30 2 2" xfId="1165" xr:uid="{00000000-0005-0000-0000-0000C4040000}"/>
    <cellStyle name="Style 30 3" xfId="1449" xr:uid="{00000000-0005-0000-0000-0000C5040000}"/>
    <cellStyle name="Style 30 3 2" xfId="1502" xr:uid="{00000000-0005-0000-0000-0000C6040000}"/>
    <cellStyle name="Style 30 4" xfId="1543" xr:uid="{00000000-0005-0000-0000-0000C7040000}"/>
    <cellStyle name="Style 30 4 2" xfId="1462" xr:uid="{00000000-0005-0000-0000-0000C8040000}"/>
    <cellStyle name="Style 30 5" xfId="1478" xr:uid="{00000000-0005-0000-0000-0000C9040000}"/>
    <cellStyle name="Style 30 5 2" xfId="1559" xr:uid="{00000000-0005-0000-0000-0000CA040000}"/>
    <cellStyle name="Style 30 6" xfId="1558" xr:uid="{00000000-0005-0000-0000-0000CB040000}"/>
    <cellStyle name="Style 30 6 2" xfId="1450" xr:uid="{00000000-0005-0000-0000-0000CC040000}"/>
    <cellStyle name="Style 30 7" xfId="1466" xr:uid="{00000000-0005-0000-0000-0000CD040000}"/>
    <cellStyle name="Style 30 7 2" xfId="1433" xr:uid="{00000000-0005-0000-0000-0000CE040000}"/>
    <cellStyle name="Style 30 8" xfId="1523" xr:uid="{00000000-0005-0000-0000-0000CF040000}"/>
    <cellStyle name="Style 30 8 2" xfId="1529" xr:uid="{00000000-0005-0000-0000-0000D0040000}"/>
    <cellStyle name="Style 30 9" xfId="1419" xr:uid="{00000000-0005-0000-0000-0000D1040000}"/>
    <cellStyle name="Style 31" xfId="273" xr:uid="{00000000-0005-0000-0000-0000A6020000}"/>
    <cellStyle name="Style 31 2" xfId="1465" xr:uid="{00000000-0005-0000-0000-0000D3040000}"/>
    <cellStyle name="Style 31 2 2" xfId="1544" xr:uid="{00000000-0005-0000-0000-0000D4040000}"/>
    <cellStyle name="Style 31 3" xfId="1420" xr:uid="{00000000-0005-0000-0000-0000D5040000}"/>
    <cellStyle name="Style 31 3 2" xfId="1451" xr:uid="{00000000-0005-0000-0000-0000D6040000}"/>
    <cellStyle name="Style 31 4" xfId="1226" xr:uid="{00000000-0005-0000-0000-0000D7040000}"/>
    <cellStyle name="Style 31 4 2" xfId="1460" xr:uid="{00000000-0005-0000-0000-0000D8040000}"/>
    <cellStyle name="Style 31 5" xfId="1452" xr:uid="{00000000-0005-0000-0000-0000D9040000}"/>
    <cellStyle name="Style 31 5 2" xfId="1561" xr:uid="{00000000-0005-0000-0000-0000DA040000}"/>
    <cellStyle name="Style 31 6" xfId="1381" xr:uid="{00000000-0005-0000-0000-0000DB040000}"/>
    <cellStyle name="Style 31 6 2" xfId="1481" xr:uid="{00000000-0005-0000-0000-0000DC040000}"/>
    <cellStyle name="Style 31 7" xfId="1520" xr:uid="{00000000-0005-0000-0000-0000DD040000}"/>
    <cellStyle name="Style 31 7 2" xfId="1382" xr:uid="{00000000-0005-0000-0000-0000DE040000}"/>
    <cellStyle name="Style 31 8" xfId="1383" xr:uid="{00000000-0005-0000-0000-0000DF040000}"/>
    <cellStyle name="Style 31 8 2" xfId="1271" xr:uid="{00000000-0005-0000-0000-0000E0040000}"/>
    <cellStyle name="Style 31 9" xfId="1273" xr:uid="{00000000-0005-0000-0000-0000E1040000}"/>
    <cellStyle name="Style 32" xfId="274" xr:uid="{00000000-0005-0000-0000-0000A7020000}"/>
    <cellStyle name="Style 32 2" xfId="1267" xr:uid="{00000000-0005-0000-0000-0000E3040000}"/>
    <cellStyle name="Style 32 2 2" xfId="1199" xr:uid="{00000000-0005-0000-0000-0000E4040000}"/>
    <cellStyle name="Style 32 3" xfId="1461" xr:uid="{00000000-0005-0000-0000-0000E5040000}"/>
    <cellStyle name="Style 32 3 2" xfId="1403" xr:uid="{00000000-0005-0000-0000-0000E6040000}"/>
    <cellStyle name="Style 32 4" xfId="1292" xr:uid="{00000000-0005-0000-0000-0000E7040000}"/>
    <cellStyle name="Style 32 4 2" xfId="1453" xr:uid="{00000000-0005-0000-0000-0000E8040000}"/>
    <cellStyle name="Style 32 5" xfId="1384" xr:uid="{00000000-0005-0000-0000-0000E9040000}"/>
    <cellStyle name="Style 32 5 2" xfId="1385" xr:uid="{00000000-0005-0000-0000-0000EA040000}"/>
    <cellStyle name="Style 32 6" xfId="1192" xr:uid="{00000000-0005-0000-0000-0000EB040000}"/>
    <cellStyle name="Style 32 6 2" xfId="1552" xr:uid="{00000000-0005-0000-0000-0000EC040000}"/>
    <cellStyle name="Style 32 7" xfId="1421" xr:uid="{00000000-0005-0000-0000-0000ED040000}"/>
    <cellStyle name="Style 32 7 2" xfId="1243" xr:uid="{00000000-0005-0000-0000-0000EE040000}"/>
    <cellStyle name="Style 32 8" xfId="1223" xr:uid="{00000000-0005-0000-0000-0000EF040000}"/>
    <cellStyle name="Style 32 8 2" xfId="1200" xr:uid="{00000000-0005-0000-0000-0000F0040000}"/>
    <cellStyle name="Style 32 9" xfId="1386" xr:uid="{00000000-0005-0000-0000-0000F1040000}"/>
    <cellStyle name="Style 33" xfId="275" xr:uid="{00000000-0005-0000-0000-0000A8020000}"/>
    <cellStyle name="Style 33 2" xfId="1454" xr:uid="{00000000-0005-0000-0000-0000F3040000}"/>
    <cellStyle name="Style 33 2 2" xfId="1387" xr:uid="{00000000-0005-0000-0000-0000F4040000}"/>
    <cellStyle name="Style 34" xfId="276" xr:uid="{00000000-0005-0000-0000-0000A9020000}"/>
    <cellStyle name="Style 34 2" xfId="277" xr:uid="{00000000-0005-0000-0000-0000AA020000}"/>
    <cellStyle name="Style 34 3" xfId="278" xr:uid="{00000000-0005-0000-0000-0000AB020000}"/>
    <cellStyle name="Style 34 3 2" xfId="1388" xr:uid="{00000000-0005-0000-0000-0000F8040000}"/>
    <cellStyle name="Style 34 4" xfId="279" xr:uid="{00000000-0005-0000-0000-0000AC020000}"/>
    <cellStyle name="Style 34 5" xfId="1563" xr:uid="{00000000-0005-0000-0000-0000FA040000}"/>
    <cellStyle name="Style 34 6" xfId="1422" xr:uid="{00000000-0005-0000-0000-0000FB040000}"/>
    <cellStyle name="Style 34 7" xfId="1389" xr:uid="{00000000-0005-0000-0000-0000FC040000}"/>
    <cellStyle name="Style 34 8" xfId="1390" xr:uid="{00000000-0005-0000-0000-0000FD040000}"/>
    <cellStyle name="Style 35" xfId="280" xr:uid="{00000000-0005-0000-0000-0000AD020000}"/>
    <cellStyle name="Style 35 2" xfId="281" xr:uid="{00000000-0005-0000-0000-0000AE020000}"/>
    <cellStyle name="Style 35 3" xfId="282" xr:uid="{00000000-0005-0000-0000-0000AF020000}"/>
    <cellStyle name="Style 35 4" xfId="283" xr:uid="{00000000-0005-0000-0000-0000B0020000}"/>
    <cellStyle name="Style 35 5" xfId="1473" xr:uid="{00000000-0005-0000-0000-000002050000}"/>
    <cellStyle name="Style 35 6" xfId="1545" xr:uid="{00000000-0005-0000-0000-000003050000}"/>
    <cellStyle name="Style 35 7" xfId="1224" xr:uid="{00000000-0005-0000-0000-000004050000}"/>
    <cellStyle name="Style 35 8" xfId="1425" xr:uid="{00000000-0005-0000-0000-000005050000}"/>
    <cellStyle name="Style 36" xfId="284" xr:uid="{00000000-0005-0000-0000-0000B1020000}"/>
    <cellStyle name="Style 36 2" xfId="285" xr:uid="{00000000-0005-0000-0000-0000B2020000}"/>
    <cellStyle name="Style 36 3" xfId="1424" xr:uid="{00000000-0005-0000-0000-000008050000}"/>
    <cellStyle name="Style 36 4" xfId="1521" xr:uid="{00000000-0005-0000-0000-000009050000}"/>
    <cellStyle name="Style 36 5" xfId="1392" xr:uid="{00000000-0005-0000-0000-00000A050000}"/>
    <cellStyle name="Style 36 6" xfId="1410" xr:uid="{00000000-0005-0000-0000-00000B050000}"/>
    <cellStyle name="Style 36 7" xfId="1393" xr:uid="{00000000-0005-0000-0000-00000C050000}"/>
    <cellStyle name="Style 36 8" xfId="1235" xr:uid="{00000000-0005-0000-0000-00000D050000}"/>
    <cellStyle name="styleColumnTitles" xfId="286" xr:uid="{00000000-0005-0000-0000-0000B3020000}"/>
    <cellStyle name="styleDateRange" xfId="287" xr:uid="{00000000-0005-0000-0000-0000B4020000}"/>
    <cellStyle name="styleNormal" xfId="288" xr:uid="{00000000-0005-0000-0000-0000B5020000}"/>
    <cellStyle name="styleSeriesAttributes" xfId="289" xr:uid="{00000000-0005-0000-0000-0000B6020000}"/>
    <cellStyle name="styleSeriesData" xfId="290" xr:uid="{00000000-0005-0000-0000-0000B7020000}"/>
    <cellStyle name="styleSeriesDataForecast" xfId="291" xr:uid="{00000000-0005-0000-0000-0000B8020000}"/>
    <cellStyle name="styleSeriesDataNA" xfId="292" xr:uid="{00000000-0005-0000-0000-0000B9020000}"/>
    <cellStyle name="TEXT" xfId="1455" xr:uid="{00000000-0005-0000-0000-000015050000}"/>
    <cellStyle name="Title" xfId="293" builtinId="15" customBuiltin="1"/>
    <cellStyle name="Title 2" xfId="294" xr:uid="{00000000-0005-0000-0000-0000BB020000}"/>
    <cellStyle name="Title 3" xfId="295" xr:uid="{00000000-0005-0000-0000-0000BC020000}"/>
    <cellStyle name="Title 3 2" xfId="711" xr:uid="{00000000-0005-0000-0000-0000BD020000}"/>
    <cellStyle name="Title 4" xfId="712" xr:uid="{00000000-0005-0000-0000-0000BE020000}"/>
    <cellStyle name="Title 5" xfId="713" xr:uid="{00000000-0005-0000-0000-0000BF020000}"/>
    <cellStyle name="Title 6" xfId="1068" xr:uid="{00000000-0005-0000-0000-00001B050000}"/>
    <cellStyle name="tons" xfId="1426" xr:uid="{00000000-0005-0000-0000-00001C050000}"/>
    <cellStyle name="Total" xfId="296" builtinId="25" customBuiltin="1"/>
    <cellStyle name="Total 2" xfId="714" xr:uid="{00000000-0005-0000-0000-0000C1020000}"/>
    <cellStyle name="Total 2 2" xfId="715" xr:uid="{00000000-0005-0000-0000-0000C2020000}"/>
    <cellStyle name="Total 3" xfId="716" xr:uid="{00000000-0005-0000-0000-0000C3020000}"/>
    <cellStyle name="Total 3 2" xfId="717" xr:uid="{00000000-0005-0000-0000-0000C4020000}"/>
    <cellStyle name="Total 4" xfId="718" xr:uid="{00000000-0005-0000-0000-0000C5020000}"/>
    <cellStyle name="Total 4 2" xfId="1166" xr:uid="{00000000-0005-0000-0000-000023050000}"/>
    <cellStyle name="Total 5" xfId="1069" xr:uid="{00000000-0005-0000-0000-000024050000}"/>
    <cellStyle name="Total 5 2" xfId="1427" xr:uid="{00000000-0005-0000-0000-000025050000}"/>
    <cellStyle name="Total 6" xfId="1456" xr:uid="{00000000-0005-0000-0000-000026050000}"/>
    <cellStyle name="Total 6 2" xfId="1423" xr:uid="{00000000-0005-0000-0000-000027050000}"/>
    <cellStyle name="Total 7" xfId="1202" xr:uid="{00000000-0005-0000-0000-000028050000}"/>
    <cellStyle name="Total 7 2" xfId="1431" xr:uid="{00000000-0005-0000-0000-000029050000}"/>
    <cellStyle name="Total 8" xfId="1429" xr:uid="{00000000-0005-0000-0000-00002A050000}"/>
    <cellStyle name="Total 8 2" xfId="1566" xr:uid="{00000000-0005-0000-0000-00002B050000}"/>
    <cellStyle name="Total 9" xfId="1645" xr:uid="{54AFA004-1FEC-4D7C-9635-D9EC05A33147}"/>
    <cellStyle name="Unprot" xfId="297" xr:uid="{00000000-0005-0000-0000-0000C6020000}"/>
    <cellStyle name="Unprot 2" xfId="298" xr:uid="{00000000-0005-0000-0000-0000C7020000}"/>
    <cellStyle name="Unprot 3" xfId="1225" xr:uid="{00000000-0005-0000-0000-00002E050000}"/>
    <cellStyle name="Unprot 4" xfId="1394" xr:uid="{00000000-0005-0000-0000-00002F050000}"/>
    <cellStyle name="Unprot 5" xfId="1504" xr:uid="{00000000-0005-0000-0000-000030050000}"/>
    <cellStyle name="Unprot 6" xfId="1546" xr:uid="{00000000-0005-0000-0000-000031050000}"/>
    <cellStyle name="Unprot 7" xfId="1167" xr:uid="{00000000-0005-0000-0000-000032050000}"/>
    <cellStyle name="Unprot 8" xfId="1503" xr:uid="{00000000-0005-0000-0000-000033050000}"/>
    <cellStyle name="Unprot$" xfId="299" xr:uid="{00000000-0005-0000-0000-0000C8020000}"/>
    <cellStyle name="Unprot$ 2" xfId="300" xr:uid="{00000000-0005-0000-0000-0000C9020000}"/>
    <cellStyle name="Unprot$ 3" xfId="301" xr:uid="{00000000-0005-0000-0000-0000CA020000}"/>
    <cellStyle name="Unprot_OP" xfId="302" xr:uid="{00000000-0005-0000-0000-0000CB020000}"/>
    <cellStyle name="Unprotect" xfId="303" xr:uid="{00000000-0005-0000-0000-0000CC020000}"/>
    <cellStyle name="UNPROTECTED" xfId="1428" xr:uid="{00000000-0005-0000-0000-000039050000}"/>
    <cellStyle name="Warning Text" xfId="304" builtinId="11" customBuiltin="1"/>
    <cellStyle name="Warning Text 2" xfId="719" xr:uid="{00000000-0005-0000-0000-0000CE020000}"/>
    <cellStyle name="Warning Text 3" xfId="720" xr:uid="{00000000-0005-0000-0000-0000CF020000}"/>
    <cellStyle name="Warning Text 4" xfId="721" xr:uid="{00000000-0005-0000-0000-0000D0020000}"/>
    <cellStyle name="Warning Text 5" xfId="1070" xr:uid="{00000000-0005-0000-0000-00003E050000}"/>
    <cellStyle name="year" xfId="1201" xr:uid="{00000000-0005-0000-0000-00003F050000}"/>
    <cellStyle name="YEARS" xfId="1457" xr:uid="{00000000-0005-0000-0000-000040050000}"/>
    <cellStyle name="常规_November Issue Standard" xfId="305" xr:uid="{00000000-0005-0000-0000-0000D1020000}"/>
  </cellStyles>
  <dxfs count="7">
    <dxf>
      <font>
        <b val="0"/>
        <i val="0"/>
        <color theme="0"/>
      </font>
      <fill>
        <patternFill patternType="none">
          <bgColor auto="1"/>
        </patternFill>
      </fill>
    </dxf>
    <dxf>
      <font>
        <b val="0"/>
        <i val="0"/>
        <color theme="0"/>
      </font>
      <fill>
        <patternFill patternType="none">
          <bgColor auto="1"/>
        </patternFill>
      </fill>
    </dxf>
    <dxf>
      <font>
        <b val="0"/>
        <i val="0"/>
        <color theme="0"/>
      </font>
      <fill>
        <patternFill patternType="none">
          <bgColor auto="1"/>
        </patternFill>
      </fill>
    </dxf>
    <dxf>
      <font>
        <b val="0"/>
        <i val="0"/>
        <color theme="0"/>
      </font>
      <fill>
        <patternFill patternType="none">
          <bgColor auto="1"/>
        </patternFill>
      </fill>
    </dxf>
    <dxf>
      <font>
        <color theme="8"/>
      </font>
    </dxf>
    <dxf>
      <font>
        <color rgb="FF00B050"/>
      </font>
    </dxf>
    <dxf>
      <font>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09850148949876"/>
          <c:y val="9.0614616569155274E-2"/>
          <c:w val="0.7731572765265442"/>
          <c:h val="0.74055719450163071"/>
        </c:manualLayout>
      </c:layout>
      <c:scatterChart>
        <c:scatterStyle val="smoothMarker"/>
        <c:varyColors val="0"/>
        <c:ser>
          <c:idx val="1"/>
          <c:order val="0"/>
          <c:tx>
            <c:strRef>
              <c:f>UCCI!$B$7</c:f>
              <c:strCache>
                <c:ptCount val="1"/>
                <c:pt idx="0">
                  <c:v>UCCI</c:v>
                </c:pt>
              </c:strCache>
            </c:strRef>
          </c:tx>
          <c:spPr>
            <a:ln w="38100">
              <a:solidFill>
                <a:srgbClr val="006D89"/>
              </a:solidFill>
              <a:prstDash val="solid"/>
            </a:ln>
          </c:spPr>
          <c:marker>
            <c:symbol val="none"/>
          </c:marker>
          <c:xVal>
            <c:numRef>
              <c:f>UCCI!$C$6:$BX$6</c:f>
              <c:numCache>
                <c:formatCode>0</c:formatCode>
                <c:ptCount val="74"/>
                <c:pt idx="0">
                  <c:v>2000</c:v>
                </c:pt>
                <c:pt idx="1">
                  <c:v>2001</c:v>
                </c:pt>
                <c:pt idx="2">
                  <c:v>2002</c:v>
                </c:pt>
                <c:pt idx="3">
                  <c:v>2003</c:v>
                </c:pt>
                <c:pt idx="4">
                  <c:v>2004</c:v>
                </c:pt>
                <c:pt idx="5" formatCode="0.00">
                  <c:v>2005.25</c:v>
                </c:pt>
                <c:pt idx="6" formatCode="0.00">
                  <c:v>2005.75</c:v>
                </c:pt>
                <c:pt idx="7" formatCode="0.00">
                  <c:v>2006.25</c:v>
                </c:pt>
                <c:pt idx="8" formatCode="0.00">
                  <c:v>2006.75</c:v>
                </c:pt>
                <c:pt idx="9" formatCode="0.00">
                  <c:v>2007.25</c:v>
                </c:pt>
                <c:pt idx="10" formatCode="0.00">
                  <c:v>2007.75</c:v>
                </c:pt>
                <c:pt idx="11" formatCode="0.00">
                  <c:v>2008.25</c:v>
                </c:pt>
                <c:pt idx="12" formatCode="0.00">
                  <c:v>2008.75</c:v>
                </c:pt>
                <c:pt idx="13" formatCode="0.00">
                  <c:v>2009</c:v>
                </c:pt>
                <c:pt idx="14" formatCode="0.00">
                  <c:v>2009.25</c:v>
                </c:pt>
                <c:pt idx="15" formatCode="0.00">
                  <c:v>2009.5</c:v>
                </c:pt>
                <c:pt idx="16" formatCode="0.00">
                  <c:v>2009.75</c:v>
                </c:pt>
                <c:pt idx="17" formatCode="0.00">
                  <c:v>2010</c:v>
                </c:pt>
                <c:pt idx="18" formatCode="0.00">
                  <c:v>2010.25</c:v>
                </c:pt>
                <c:pt idx="19" formatCode="0.00">
                  <c:v>2010.5</c:v>
                </c:pt>
                <c:pt idx="20" formatCode="0.00">
                  <c:v>2010.75</c:v>
                </c:pt>
                <c:pt idx="21" formatCode="0.00">
                  <c:v>2011</c:v>
                </c:pt>
                <c:pt idx="22" formatCode="0.00">
                  <c:v>2011.25</c:v>
                </c:pt>
                <c:pt idx="23" formatCode="0.00">
                  <c:v>2011.5</c:v>
                </c:pt>
                <c:pt idx="24" formatCode="0.00">
                  <c:v>2011.75</c:v>
                </c:pt>
                <c:pt idx="25" formatCode="0.00">
                  <c:v>2012</c:v>
                </c:pt>
                <c:pt idx="26" formatCode="0.00">
                  <c:v>2012.25</c:v>
                </c:pt>
                <c:pt idx="27" formatCode="0.00">
                  <c:v>2012.5</c:v>
                </c:pt>
                <c:pt idx="28" formatCode="0.00">
                  <c:v>2012.75</c:v>
                </c:pt>
                <c:pt idx="29" formatCode="0.00">
                  <c:v>2013</c:v>
                </c:pt>
                <c:pt idx="30" formatCode="0.00">
                  <c:v>2013.25</c:v>
                </c:pt>
                <c:pt idx="31" formatCode="0.00">
                  <c:v>2013.5</c:v>
                </c:pt>
                <c:pt idx="32" formatCode="0.00">
                  <c:v>2013.75</c:v>
                </c:pt>
                <c:pt idx="33" formatCode="0.00">
                  <c:v>2014</c:v>
                </c:pt>
                <c:pt idx="34" formatCode="0.00">
                  <c:v>2014.25</c:v>
                </c:pt>
                <c:pt idx="35" formatCode="0.00">
                  <c:v>2014.5</c:v>
                </c:pt>
                <c:pt idx="36" formatCode="0.00">
                  <c:v>2014.75</c:v>
                </c:pt>
                <c:pt idx="37" formatCode="0.00">
                  <c:v>2015</c:v>
                </c:pt>
                <c:pt idx="38" formatCode="0.00">
                  <c:v>2015.25</c:v>
                </c:pt>
                <c:pt idx="39" formatCode="0.00">
                  <c:v>2015.5</c:v>
                </c:pt>
                <c:pt idx="40" formatCode="0.00">
                  <c:v>2015.75</c:v>
                </c:pt>
                <c:pt idx="41" formatCode="0.00">
                  <c:v>2016</c:v>
                </c:pt>
                <c:pt idx="42" formatCode="0.00">
                  <c:v>2016.25</c:v>
                </c:pt>
                <c:pt idx="43" formatCode="0.00">
                  <c:v>2016.5</c:v>
                </c:pt>
                <c:pt idx="44" formatCode="0.00">
                  <c:v>2016.75</c:v>
                </c:pt>
                <c:pt idx="45" formatCode="0.00">
                  <c:v>2017</c:v>
                </c:pt>
                <c:pt idx="46" formatCode="0.00">
                  <c:v>2017.25</c:v>
                </c:pt>
                <c:pt idx="47" formatCode="0.00">
                  <c:v>2017.5</c:v>
                </c:pt>
                <c:pt idx="48" formatCode="0.00">
                  <c:v>2017.75</c:v>
                </c:pt>
                <c:pt idx="49" formatCode="0.00">
                  <c:v>2018</c:v>
                </c:pt>
                <c:pt idx="50" formatCode="0.00">
                  <c:v>2018.25</c:v>
                </c:pt>
                <c:pt idx="51" formatCode="0.00">
                  <c:v>2018.5</c:v>
                </c:pt>
                <c:pt idx="52" formatCode="0.00">
                  <c:v>2018.75</c:v>
                </c:pt>
                <c:pt idx="53" formatCode="0.00">
                  <c:v>2019</c:v>
                </c:pt>
                <c:pt idx="54" formatCode="0.00">
                  <c:v>2019.25</c:v>
                </c:pt>
                <c:pt idx="55" formatCode="0.00">
                  <c:v>2019.5</c:v>
                </c:pt>
                <c:pt idx="56" formatCode="0.00">
                  <c:v>2019.75</c:v>
                </c:pt>
                <c:pt idx="57" formatCode="0.00">
                  <c:v>2020</c:v>
                </c:pt>
                <c:pt idx="58" formatCode="0.00">
                  <c:v>2020.25</c:v>
                </c:pt>
                <c:pt idx="59" formatCode="0.00">
                  <c:v>2020.5</c:v>
                </c:pt>
                <c:pt idx="60" formatCode="0.00">
                  <c:v>2020.75</c:v>
                </c:pt>
                <c:pt idx="61" formatCode="0.00">
                  <c:v>2021</c:v>
                </c:pt>
                <c:pt idx="62" formatCode="0.00">
                  <c:v>2021.25</c:v>
                </c:pt>
                <c:pt idx="63" formatCode="0.00">
                  <c:v>2021.5</c:v>
                </c:pt>
                <c:pt idx="64" formatCode="0.00">
                  <c:v>2021.75</c:v>
                </c:pt>
                <c:pt idx="65" formatCode="0.00">
                  <c:v>2022</c:v>
                </c:pt>
                <c:pt idx="66" formatCode="0.00">
                  <c:v>2022.25</c:v>
                </c:pt>
                <c:pt idx="67" formatCode="0.00">
                  <c:v>2022.5</c:v>
                </c:pt>
                <c:pt idx="68" formatCode="0.00">
                  <c:v>2022.75</c:v>
                </c:pt>
                <c:pt idx="69" formatCode="0.00">
                  <c:v>2023</c:v>
                </c:pt>
                <c:pt idx="70" formatCode="0.00">
                  <c:v>2023.25</c:v>
                </c:pt>
                <c:pt idx="71" formatCode="0.00">
                  <c:v>2023.5</c:v>
                </c:pt>
                <c:pt idx="72" formatCode="0.00">
                  <c:v>2023.5</c:v>
                </c:pt>
                <c:pt idx="73" formatCode="0.00">
                  <c:v>2023.75</c:v>
                </c:pt>
              </c:numCache>
            </c:numRef>
          </c:xVal>
          <c:yVal>
            <c:numRef>
              <c:f>UCCI!$C$7:$BX$7</c:f>
              <c:numCache>
                <c:formatCode>0</c:formatCode>
                <c:ptCount val="74"/>
                <c:pt idx="0">
                  <c:v>100</c:v>
                </c:pt>
                <c:pt idx="1">
                  <c:v>101.8</c:v>
                </c:pt>
                <c:pt idx="2">
                  <c:v>103.9</c:v>
                </c:pt>
                <c:pt idx="3">
                  <c:v>105.8</c:v>
                </c:pt>
                <c:pt idx="4">
                  <c:v>109.4619035329831</c:v>
                </c:pt>
                <c:pt idx="5">
                  <c:v>114.64206678933576</c:v>
                </c:pt>
                <c:pt idx="6">
                  <c:v>126.02325654313324</c:v>
                </c:pt>
                <c:pt idx="7">
                  <c:v>147.97281941445635</c:v>
                </c:pt>
                <c:pt idx="8">
                  <c:v>167.36889575631514</c:v>
                </c:pt>
                <c:pt idx="9">
                  <c:v>179.24436310837629</c:v>
                </c:pt>
                <c:pt idx="10">
                  <c:v>197.8</c:v>
                </c:pt>
                <c:pt idx="11">
                  <c:v>210.45</c:v>
                </c:pt>
                <c:pt idx="12">
                  <c:v>229.89558</c:v>
                </c:pt>
                <c:pt idx="13">
                  <c:v>221</c:v>
                </c:pt>
                <c:pt idx="14" formatCode="General">
                  <c:v>210</c:v>
                </c:pt>
                <c:pt idx="15">
                  <c:v>205.23585449999999</c:v>
                </c:pt>
                <c:pt idx="16">
                  <c:v>202.03616224115871</c:v>
                </c:pt>
                <c:pt idx="17">
                  <c:v>201</c:v>
                </c:pt>
                <c:pt idx="18">
                  <c:v>201.48253959024325</c:v>
                </c:pt>
                <c:pt idx="19">
                  <c:v>205.13981711239327</c:v>
                </c:pt>
                <c:pt idx="20">
                  <c:v>207.33176465981634</c:v>
                </c:pt>
                <c:pt idx="21">
                  <c:v>209</c:v>
                </c:pt>
                <c:pt idx="22">
                  <c:v>218</c:v>
                </c:pt>
                <c:pt idx="23">
                  <c:v>222.42494246381577</c:v>
                </c:pt>
                <c:pt idx="24">
                  <c:v>220</c:v>
                </c:pt>
                <c:pt idx="25">
                  <c:v>220</c:v>
                </c:pt>
                <c:pt idx="26">
                  <c:v>227</c:v>
                </c:pt>
                <c:pt idx="27">
                  <c:v>227.60874297696111</c:v>
                </c:pt>
                <c:pt idx="28">
                  <c:v>229.68281237803498</c:v>
                </c:pt>
                <c:pt idx="29">
                  <c:v>229.91249519041298</c:v>
                </c:pt>
                <c:pt idx="30">
                  <c:v>231.47083844257301</c:v>
                </c:pt>
                <c:pt idx="31">
                  <c:v>230.24511507522806</c:v>
                </c:pt>
                <c:pt idx="32">
                  <c:v>229.13182648139377</c:v>
                </c:pt>
                <c:pt idx="33">
                  <c:v>231.53969558875255</c:v>
                </c:pt>
                <c:pt idx="34">
                  <c:v>231.87100596805737</c:v>
                </c:pt>
                <c:pt idx="35">
                  <c:v>232.57323789182169</c:v>
                </c:pt>
                <c:pt idx="36">
                  <c:v>233.16856026474423</c:v>
                </c:pt>
                <c:pt idx="37">
                  <c:v>229.1387245014761</c:v>
                </c:pt>
                <c:pt idx="38">
                  <c:v>198.24284959709206</c:v>
                </c:pt>
                <c:pt idx="39">
                  <c:v>195.14814346872768</c:v>
                </c:pt>
                <c:pt idx="40">
                  <c:v>184.07480780305599</c:v>
                </c:pt>
                <c:pt idx="41">
                  <c:v>176.3742832238714</c:v>
                </c:pt>
                <c:pt idx="42">
                  <c:v>167.46789801015325</c:v>
                </c:pt>
                <c:pt idx="43">
                  <c:v>171.77747891989654</c:v>
                </c:pt>
                <c:pt idx="44">
                  <c:v>170.23370977064067</c:v>
                </c:pt>
                <c:pt idx="45">
                  <c:v>170.22851541825244</c:v>
                </c:pt>
                <c:pt idx="46">
                  <c:v>171.94787167233079</c:v>
                </c:pt>
                <c:pt idx="47">
                  <c:v>172.31560942595314</c:v>
                </c:pt>
                <c:pt idx="48">
                  <c:v>175.47650879555624</c:v>
                </c:pt>
                <c:pt idx="49">
                  <c:v>176.905003004317</c:v>
                </c:pt>
                <c:pt idx="50">
                  <c:v>181.0128639081623</c:v>
                </c:pt>
                <c:pt idx="51">
                  <c:v>182.39433220242506</c:v>
                </c:pt>
                <c:pt idx="52">
                  <c:v>182.68579733052076</c:v>
                </c:pt>
                <c:pt idx="53">
                  <c:v>181.93930371501875</c:v>
                </c:pt>
                <c:pt idx="54">
                  <c:v>183.38618933475186</c:v>
                </c:pt>
                <c:pt idx="55">
                  <c:v>183.78350869010097</c:v>
                </c:pt>
                <c:pt idx="56">
                  <c:v>182.60973300484986</c:v>
                </c:pt>
                <c:pt idx="57">
                  <c:v>180.57</c:v>
                </c:pt>
                <c:pt idx="58">
                  <c:v>178.98640135810842</c:v>
                </c:pt>
                <c:pt idx="59">
                  <c:v>170.69166711709445</c:v>
                </c:pt>
                <c:pt idx="60">
                  <c:v>170.27</c:v>
                </c:pt>
                <c:pt idx="61">
                  <c:v>170.71077</c:v>
                </c:pt>
                <c:pt idx="62">
                  <c:v>178.33783079284623</c:v>
                </c:pt>
                <c:pt idx="63">
                  <c:v>184.82367087941793</c:v>
                </c:pt>
                <c:pt idx="64">
                  <c:v>189.64410867519067</c:v>
                </c:pt>
                <c:pt idx="65">
                  <c:v>195.25711048806539</c:v>
                </c:pt>
                <c:pt idx="66">
                  <c:v>200.67039999430315</c:v>
                </c:pt>
                <c:pt idx="67">
                  <c:v>208.98669409343785</c:v>
                </c:pt>
                <c:pt idx="68">
                  <c:v>212.72044817470115</c:v>
                </c:pt>
                <c:pt idx="69">
                  <c:v>213.79377433971683</c:v>
                </c:pt>
                <c:pt idx="70">
                  <c:v>218.45638869772509</c:v>
                </c:pt>
                <c:pt idx="71">
                  <c:v>221.1486521594384</c:v>
                </c:pt>
                <c:pt idx="72">
                  <c:v>219.97407506079801</c:v>
                </c:pt>
                <c:pt idx="73">
                  <c:v>219.90273629374147</c:v>
                </c:pt>
              </c:numCache>
            </c:numRef>
          </c:yVal>
          <c:smooth val="1"/>
          <c:extLst>
            <c:ext xmlns:c16="http://schemas.microsoft.com/office/drawing/2014/chart" uri="{C3380CC4-5D6E-409C-BE32-E72D297353CC}">
              <c16:uniqueId val="{00000001-1674-42C4-A148-7731BBFFED05}"/>
            </c:ext>
          </c:extLst>
        </c:ser>
        <c:dLbls>
          <c:showLegendKey val="0"/>
          <c:showVal val="0"/>
          <c:showCatName val="0"/>
          <c:showSerName val="0"/>
          <c:showPercent val="0"/>
          <c:showBubbleSize val="0"/>
        </c:dLbls>
        <c:axId val="124828288"/>
        <c:axId val="124838272"/>
      </c:scatterChart>
      <c:valAx>
        <c:axId val="124828288"/>
        <c:scaling>
          <c:orientation val="minMax"/>
          <c:min val="2000"/>
        </c:scaling>
        <c:delete val="0"/>
        <c:axPos val="b"/>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124838272"/>
        <c:crosses val="autoZero"/>
        <c:crossBetween val="midCat"/>
        <c:majorUnit val="3"/>
      </c:valAx>
      <c:valAx>
        <c:axId val="124838272"/>
        <c:scaling>
          <c:orientation val="minMax"/>
          <c:min val="80"/>
        </c:scaling>
        <c:delete val="0"/>
        <c:axPos val="l"/>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124828288"/>
        <c:crosses val="autoZero"/>
        <c:crossBetween val="midCat"/>
        <c:majorUnit val="20"/>
      </c:valAx>
      <c:spPr>
        <a:noFill/>
        <a:ln w="25400">
          <a:noFill/>
        </a:ln>
        <a:effectLst/>
        <a:extLst>
          <a:ext uri="{91240B29-F687-4F45-9708-019B960494DF}">
            <a14:hiddenLine xmlns:a14="http://schemas.microsoft.com/office/drawing/2010/main" w="25400">
              <a:solidFill>
                <a:srgbClr val="00B050"/>
              </a:solidFill>
            </a14:hiddenLine>
          </a:ext>
        </a:extLst>
      </c:spPr>
    </c:plotArea>
    <c:plotVisOnly val="0"/>
    <c:dispBlanksAs val="gap"/>
    <c:showDLblsOverMax val="0"/>
  </c:chart>
  <c:spPr>
    <a:solidFill>
      <a:srgbClr val="FFFFFF"/>
    </a:solidFill>
    <a:ln w="19050" cap="flat" cmpd="sng" algn="ctr">
      <a:noFill/>
      <a:prstDash val="solid"/>
      <a:round/>
    </a:ln>
    <a:effectLst/>
    <a:extLst>
      <a:ext uri="{91240B29-F687-4F45-9708-019B960494DF}">
        <a14:hiddenLine xmlns:a14="http://schemas.microsoft.com/office/drawing/2010/main" w="19050" cap="flat" cmpd="sng" algn="ctr">
          <a:solidFill>
            <a:srgbClr val="7F8080"/>
          </a:solidFill>
          <a:prstDash val="solid"/>
          <a:round/>
        </a14:hiddenLine>
      </a:ext>
    </a:extLst>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28859460749225"/>
          <c:y val="9.6089238845144351E-2"/>
          <c:w val="0.80004473872584114"/>
          <c:h val="0.74276557535571208"/>
        </c:manualLayout>
      </c:layout>
      <c:scatterChart>
        <c:scatterStyle val="smoothMarker"/>
        <c:varyColors val="0"/>
        <c:ser>
          <c:idx val="0"/>
          <c:order val="0"/>
          <c:tx>
            <c:strRef>
              <c:f>UOCI!$B$7</c:f>
              <c:strCache>
                <c:ptCount val="1"/>
                <c:pt idx="0">
                  <c:v>UOCI</c:v>
                </c:pt>
              </c:strCache>
            </c:strRef>
          </c:tx>
          <c:spPr>
            <a:ln w="38100">
              <a:solidFill>
                <a:srgbClr val="006D89"/>
              </a:solidFill>
            </a:ln>
          </c:spPr>
          <c:marker>
            <c:symbol val="none"/>
          </c:marker>
          <c:xVal>
            <c:numRef>
              <c:f>UOCI!$C$6:$CT$6</c:f>
              <c:numCache>
                <c:formatCode>0.00</c:formatCode>
                <c:ptCount val="96"/>
                <c:pt idx="0">
                  <c:v>2000.25</c:v>
                </c:pt>
                <c:pt idx="1">
                  <c:v>2000.5</c:v>
                </c:pt>
                <c:pt idx="2">
                  <c:v>2000.75</c:v>
                </c:pt>
                <c:pt idx="3">
                  <c:v>2000.99</c:v>
                </c:pt>
                <c:pt idx="4">
                  <c:v>2001.25</c:v>
                </c:pt>
                <c:pt idx="5">
                  <c:v>2001.5</c:v>
                </c:pt>
                <c:pt idx="6">
                  <c:v>2001.75</c:v>
                </c:pt>
                <c:pt idx="7">
                  <c:v>2001.99</c:v>
                </c:pt>
                <c:pt idx="8">
                  <c:v>2002.25</c:v>
                </c:pt>
                <c:pt idx="9">
                  <c:v>2002.5</c:v>
                </c:pt>
                <c:pt idx="10">
                  <c:v>2002.75</c:v>
                </c:pt>
                <c:pt idx="11">
                  <c:v>2002.99</c:v>
                </c:pt>
                <c:pt idx="12">
                  <c:v>2003.25</c:v>
                </c:pt>
                <c:pt idx="13">
                  <c:v>2003.5</c:v>
                </c:pt>
                <c:pt idx="14">
                  <c:v>2003.75</c:v>
                </c:pt>
                <c:pt idx="15">
                  <c:v>2003.99</c:v>
                </c:pt>
                <c:pt idx="16">
                  <c:v>2004.25</c:v>
                </c:pt>
                <c:pt idx="17">
                  <c:v>2004.5</c:v>
                </c:pt>
                <c:pt idx="18">
                  <c:v>2004.75</c:v>
                </c:pt>
                <c:pt idx="19">
                  <c:v>2004.99</c:v>
                </c:pt>
                <c:pt idx="20">
                  <c:v>2005.25</c:v>
                </c:pt>
                <c:pt idx="21">
                  <c:v>2005.5</c:v>
                </c:pt>
                <c:pt idx="22">
                  <c:v>2005.75</c:v>
                </c:pt>
                <c:pt idx="23">
                  <c:v>2005.99</c:v>
                </c:pt>
                <c:pt idx="24">
                  <c:v>2006.25</c:v>
                </c:pt>
                <c:pt idx="25">
                  <c:v>2006.5</c:v>
                </c:pt>
                <c:pt idx="26">
                  <c:v>2006.75</c:v>
                </c:pt>
                <c:pt idx="27">
                  <c:v>2006.99</c:v>
                </c:pt>
                <c:pt idx="28">
                  <c:v>2007.25</c:v>
                </c:pt>
                <c:pt idx="29">
                  <c:v>2007.5</c:v>
                </c:pt>
                <c:pt idx="30">
                  <c:v>2007.75</c:v>
                </c:pt>
                <c:pt idx="31">
                  <c:v>2007.99</c:v>
                </c:pt>
                <c:pt idx="32">
                  <c:v>2008.25</c:v>
                </c:pt>
                <c:pt idx="33">
                  <c:v>2008.5</c:v>
                </c:pt>
                <c:pt idx="34">
                  <c:v>2008.75</c:v>
                </c:pt>
                <c:pt idx="35">
                  <c:v>2008.99</c:v>
                </c:pt>
                <c:pt idx="36">
                  <c:v>2009.25</c:v>
                </c:pt>
                <c:pt idx="37">
                  <c:v>2009.5</c:v>
                </c:pt>
                <c:pt idx="38">
                  <c:v>2009.75</c:v>
                </c:pt>
                <c:pt idx="39">
                  <c:v>2009.99</c:v>
                </c:pt>
                <c:pt idx="40">
                  <c:v>2010.25</c:v>
                </c:pt>
                <c:pt idx="41">
                  <c:v>2010.5</c:v>
                </c:pt>
                <c:pt idx="42">
                  <c:v>2010.75</c:v>
                </c:pt>
                <c:pt idx="43">
                  <c:v>2010.99</c:v>
                </c:pt>
                <c:pt idx="44">
                  <c:v>2011.25</c:v>
                </c:pt>
                <c:pt idx="45">
                  <c:v>2011.5</c:v>
                </c:pt>
                <c:pt idx="46">
                  <c:v>2011.75</c:v>
                </c:pt>
                <c:pt idx="47">
                  <c:v>2011.99</c:v>
                </c:pt>
                <c:pt idx="48">
                  <c:v>2012.25</c:v>
                </c:pt>
                <c:pt idx="49">
                  <c:v>2012.5</c:v>
                </c:pt>
                <c:pt idx="50">
                  <c:v>2012.75</c:v>
                </c:pt>
                <c:pt idx="51">
                  <c:v>2012.99</c:v>
                </c:pt>
                <c:pt idx="52">
                  <c:v>2013.25</c:v>
                </c:pt>
                <c:pt idx="53">
                  <c:v>2013.5</c:v>
                </c:pt>
                <c:pt idx="54">
                  <c:v>2013.75</c:v>
                </c:pt>
                <c:pt idx="55">
                  <c:v>2014</c:v>
                </c:pt>
                <c:pt idx="56">
                  <c:v>2014.25</c:v>
                </c:pt>
                <c:pt idx="57">
                  <c:v>2014.5</c:v>
                </c:pt>
                <c:pt idx="58">
                  <c:v>2014.75</c:v>
                </c:pt>
                <c:pt idx="59">
                  <c:v>2015</c:v>
                </c:pt>
                <c:pt idx="60">
                  <c:v>2015.25</c:v>
                </c:pt>
                <c:pt idx="61">
                  <c:v>2015.5</c:v>
                </c:pt>
                <c:pt idx="62">
                  <c:v>2015.75</c:v>
                </c:pt>
                <c:pt idx="63">
                  <c:v>2016</c:v>
                </c:pt>
                <c:pt idx="64">
                  <c:v>2016.25</c:v>
                </c:pt>
                <c:pt idx="65">
                  <c:v>2016.5</c:v>
                </c:pt>
                <c:pt idx="66">
                  <c:v>2016.75</c:v>
                </c:pt>
                <c:pt idx="67">
                  <c:v>2017</c:v>
                </c:pt>
                <c:pt idx="68">
                  <c:v>2017.25</c:v>
                </c:pt>
                <c:pt idx="69">
                  <c:v>2017.5</c:v>
                </c:pt>
                <c:pt idx="70">
                  <c:v>2017.75</c:v>
                </c:pt>
                <c:pt idx="71">
                  <c:v>2018</c:v>
                </c:pt>
                <c:pt idx="72">
                  <c:v>2018.25</c:v>
                </c:pt>
                <c:pt idx="73">
                  <c:v>2018.5</c:v>
                </c:pt>
                <c:pt idx="74">
                  <c:v>2018.75</c:v>
                </c:pt>
                <c:pt idx="75">
                  <c:v>2019</c:v>
                </c:pt>
                <c:pt idx="76">
                  <c:v>2019.25</c:v>
                </c:pt>
                <c:pt idx="77">
                  <c:v>2019.5</c:v>
                </c:pt>
                <c:pt idx="78">
                  <c:v>2019.75</c:v>
                </c:pt>
                <c:pt idx="79">
                  <c:v>2020</c:v>
                </c:pt>
                <c:pt idx="80">
                  <c:v>2020.25</c:v>
                </c:pt>
                <c:pt idx="81">
                  <c:v>2020.5</c:v>
                </c:pt>
                <c:pt idx="82">
                  <c:v>2020.75</c:v>
                </c:pt>
                <c:pt idx="83">
                  <c:v>2021</c:v>
                </c:pt>
                <c:pt idx="84">
                  <c:v>2021.25</c:v>
                </c:pt>
                <c:pt idx="85">
                  <c:v>2021.5</c:v>
                </c:pt>
                <c:pt idx="86">
                  <c:v>2021.75</c:v>
                </c:pt>
                <c:pt idx="87">
                  <c:v>2022</c:v>
                </c:pt>
                <c:pt idx="88">
                  <c:v>2022.25</c:v>
                </c:pt>
                <c:pt idx="89">
                  <c:v>2022.5</c:v>
                </c:pt>
                <c:pt idx="90">
                  <c:v>2022.75</c:v>
                </c:pt>
                <c:pt idx="91">
                  <c:v>2023</c:v>
                </c:pt>
                <c:pt idx="92">
                  <c:v>2023.25</c:v>
                </c:pt>
                <c:pt idx="93">
                  <c:v>2023.25</c:v>
                </c:pt>
                <c:pt idx="94">
                  <c:v>2023.5</c:v>
                </c:pt>
                <c:pt idx="95">
                  <c:v>2023.5</c:v>
                </c:pt>
              </c:numCache>
            </c:numRef>
          </c:xVal>
          <c:yVal>
            <c:numRef>
              <c:f>UOCI!$C$7:$CT$7</c:f>
              <c:numCache>
                <c:formatCode>0</c:formatCode>
                <c:ptCount val="96"/>
                <c:pt idx="0">
                  <c:v>100</c:v>
                </c:pt>
                <c:pt idx="1">
                  <c:v>100</c:v>
                </c:pt>
                <c:pt idx="2">
                  <c:v>100</c:v>
                </c:pt>
                <c:pt idx="3">
                  <c:v>100</c:v>
                </c:pt>
                <c:pt idx="4">
                  <c:v>100.16785472342499</c:v>
                </c:pt>
                <c:pt idx="5">
                  <c:v>100.33599119893201</c:v>
                </c:pt>
                <c:pt idx="6">
                  <c:v>100.504409899455</c:v>
                </c:pt>
                <c:pt idx="7">
                  <c:v>100.67311129872201</c:v>
                </c:pt>
                <c:pt idx="8">
                  <c:v>101.349747460014</c:v>
                </c:pt>
                <c:pt idx="9">
                  <c:v>102.030931374811</c:v>
                </c:pt>
                <c:pt idx="10">
                  <c:v>102.716693609115</c:v>
                </c:pt>
                <c:pt idx="11">
                  <c:v>103.40706493436501</c:v>
                </c:pt>
                <c:pt idx="12">
                  <c:v>104.973545990562</c:v>
                </c:pt>
                <c:pt idx="13">
                  <c:v>106.56375717487902</c:v>
                </c:pt>
                <c:pt idx="14">
                  <c:v>108.17805796755302</c:v>
                </c:pt>
                <c:pt idx="15">
                  <c:v>109.81681329447301</c:v>
                </c:pt>
                <c:pt idx="16">
                  <c:v>112.892297984821</c:v>
                </c:pt>
                <c:pt idx="17">
                  <c:v>116.05391343963799</c:v>
                </c:pt>
                <c:pt idx="18">
                  <c:v>119.304071801832</c:v>
                </c:pt>
                <c:pt idx="19">
                  <c:v>122.6452527678</c:v>
                </c:pt>
                <c:pt idx="20">
                  <c:v>125.01171872932801</c:v>
                </c:pt>
                <c:pt idx="21">
                  <c:v>127.423846149582</c:v>
                </c:pt>
                <c:pt idx="22">
                  <c:v>129.88251607601498</c:v>
                </c:pt>
                <c:pt idx="23">
                  <c:v>132.38862655608</c:v>
                </c:pt>
                <c:pt idx="24">
                  <c:v>136.724659133014</c:v>
                </c:pt>
                <c:pt idx="25">
                  <c:v>141.20270676816898</c:v>
                </c:pt>
                <c:pt idx="26">
                  <c:v>145.827420781943</c:v>
                </c:pt>
                <c:pt idx="27">
                  <c:v>150.60360483618899</c:v>
                </c:pt>
                <c:pt idx="28">
                  <c:v>154.79428012486503</c:v>
                </c:pt>
                <c:pt idx="29">
                  <c:v>159.101564570367</c:v>
                </c:pt>
                <c:pt idx="30">
                  <c:v>163.52870292313003</c:v>
                </c:pt>
                <c:pt idx="31">
                  <c:v>168.079030221566</c:v>
                </c:pt>
                <c:pt idx="32">
                  <c:v>181.68164846525301</c:v>
                </c:pt>
                <c:pt idx="33">
                  <c:v>182.33824671469301</c:v>
                </c:pt>
                <c:pt idx="34">
                  <c:v>182.99484496413299</c:v>
                </c:pt>
                <c:pt idx="35">
                  <c:v>171.56228906788502</c:v>
                </c:pt>
                <c:pt idx="36">
                  <c:v>166.606074422951</c:v>
                </c:pt>
                <c:pt idx="37">
                  <c:v>169.09517259180799</c:v>
                </c:pt>
                <c:pt idx="38">
                  <c:v>168.38737986608101</c:v>
                </c:pt>
                <c:pt idx="39">
                  <c:v>171</c:v>
                </c:pt>
                <c:pt idx="40">
                  <c:v>172</c:v>
                </c:pt>
                <c:pt idx="41">
                  <c:v>172.45917661121001</c:v>
                </c:pt>
                <c:pt idx="42">
                  <c:v>174.02695290654802</c:v>
                </c:pt>
                <c:pt idx="43">
                  <c:v>174.22367381164202</c:v>
                </c:pt>
                <c:pt idx="44">
                  <c:v>178</c:v>
                </c:pt>
                <c:pt idx="45">
                  <c:v>178.74507069856401</c:v>
                </c:pt>
                <c:pt idx="46">
                  <c:v>184.66585373158003</c:v>
                </c:pt>
                <c:pt idx="47">
                  <c:v>184</c:v>
                </c:pt>
                <c:pt idx="48">
                  <c:v>189</c:v>
                </c:pt>
                <c:pt idx="49">
                  <c:v>188</c:v>
                </c:pt>
                <c:pt idx="50">
                  <c:v>190</c:v>
                </c:pt>
                <c:pt idx="51">
                  <c:v>192</c:v>
                </c:pt>
                <c:pt idx="52">
                  <c:v>194</c:v>
                </c:pt>
                <c:pt idx="53">
                  <c:v>196</c:v>
                </c:pt>
                <c:pt idx="54">
                  <c:v>196</c:v>
                </c:pt>
                <c:pt idx="55">
                  <c:v>198</c:v>
                </c:pt>
                <c:pt idx="56">
                  <c:v>199</c:v>
                </c:pt>
                <c:pt idx="57">
                  <c:v>202</c:v>
                </c:pt>
                <c:pt idx="58">
                  <c:v>201</c:v>
                </c:pt>
                <c:pt idx="59">
                  <c:v>199</c:v>
                </c:pt>
                <c:pt idx="60">
                  <c:v>191</c:v>
                </c:pt>
                <c:pt idx="61">
                  <c:v>189.83078698428025</c:v>
                </c:pt>
                <c:pt idx="62">
                  <c:v>179.51630359629897</c:v>
                </c:pt>
                <c:pt idx="63">
                  <c:v>173.96960942937048</c:v>
                </c:pt>
                <c:pt idx="64">
                  <c:v>164.66238784099704</c:v>
                </c:pt>
                <c:pt idx="65">
                  <c:v>166.64446142976993</c:v>
                </c:pt>
                <c:pt idx="66">
                  <c:v>166.02415749652323</c:v>
                </c:pt>
                <c:pt idx="67">
                  <c:v>166.86226496883219</c:v>
                </c:pt>
                <c:pt idx="68">
                  <c:v>167.67114437538083</c:v>
                </c:pt>
                <c:pt idx="69">
                  <c:v>169.07232664289694</c:v>
                </c:pt>
                <c:pt idx="70">
                  <c:v>171.62739074701219</c:v>
                </c:pt>
                <c:pt idx="71">
                  <c:v>173.22039930807099</c:v>
                </c:pt>
                <c:pt idx="72">
                  <c:v>176.08186285531971</c:v>
                </c:pt>
                <c:pt idx="73">
                  <c:v>175.59086652567601</c:v>
                </c:pt>
                <c:pt idx="74" formatCode="0.0">
                  <c:v>174.6</c:v>
                </c:pt>
                <c:pt idx="75">
                  <c:v>172.06269728387664</c:v>
                </c:pt>
                <c:pt idx="76">
                  <c:v>172.80725621712881</c:v>
                </c:pt>
                <c:pt idx="77">
                  <c:v>174.32006091300801</c:v>
                </c:pt>
                <c:pt idx="78">
                  <c:v>172.98038249306234</c:v>
                </c:pt>
                <c:pt idx="79">
                  <c:v>172.89388781445655</c:v>
                </c:pt>
                <c:pt idx="80">
                  <c:v>170.73654598725295</c:v>
                </c:pt>
                <c:pt idx="81">
                  <c:v>161.44293899894623</c:v>
                </c:pt>
                <c:pt idx="82">
                  <c:v>162.06228833216474</c:v>
                </c:pt>
                <c:pt idx="83">
                  <c:v>161.74809775854808</c:v>
                </c:pt>
                <c:pt idx="84">
                  <c:v>166.63917591692521</c:v>
                </c:pt>
                <c:pt idx="85">
                  <c:v>169.73211293642848</c:v>
                </c:pt>
                <c:pt idx="86">
                  <c:v>171.78145973374603</c:v>
                </c:pt>
                <c:pt idx="87">
                  <c:v>174.76414661342125</c:v>
                </c:pt>
                <c:pt idx="88">
                  <c:v>180.81770910706402</c:v>
                </c:pt>
                <c:pt idx="89">
                  <c:v>186.41136163138555</c:v>
                </c:pt>
                <c:pt idx="90">
                  <c:v>190.21637912263077</c:v>
                </c:pt>
                <c:pt idx="91">
                  <c:v>191.35468098117528</c:v>
                </c:pt>
                <c:pt idx="92">
                  <c:v>195</c:v>
                </c:pt>
                <c:pt idx="93">
                  <c:v>196.64921371688581</c:v>
                </c:pt>
                <c:pt idx="94">
                  <c:v>196.91622505450829</c:v>
                </c:pt>
                <c:pt idx="95">
                  <c:v>197.19854675538224</c:v>
                </c:pt>
              </c:numCache>
            </c:numRef>
          </c:yVal>
          <c:smooth val="1"/>
          <c:extLst>
            <c:ext xmlns:c16="http://schemas.microsoft.com/office/drawing/2014/chart" uri="{C3380CC4-5D6E-409C-BE32-E72D297353CC}">
              <c16:uniqueId val="{00000001-0584-40DE-B8F9-76065B7EDF3A}"/>
            </c:ext>
          </c:extLst>
        </c:ser>
        <c:dLbls>
          <c:showLegendKey val="0"/>
          <c:showVal val="0"/>
          <c:showCatName val="0"/>
          <c:showSerName val="0"/>
          <c:showPercent val="0"/>
          <c:showBubbleSize val="0"/>
        </c:dLbls>
        <c:axId val="150237184"/>
        <c:axId val="150238720"/>
      </c:scatterChart>
      <c:valAx>
        <c:axId val="150237184"/>
        <c:scaling>
          <c:orientation val="minMax"/>
          <c:min val="2000"/>
        </c:scaling>
        <c:delete val="0"/>
        <c:axPos val="b"/>
        <c:numFmt formatCode="0" sourceLinked="0"/>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150238720"/>
        <c:crosses val="autoZero"/>
        <c:crossBetween val="midCat"/>
      </c:valAx>
      <c:valAx>
        <c:axId val="150238720"/>
        <c:scaling>
          <c:orientation val="minMax"/>
        </c:scaling>
        <c:delete val="0"/>
        <c:axPos val="l"/>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150237184"/>
        <c:crosses val="autoZero"/>
        <c:crossBetween val="midCat"/>
      </c:valAx>
      <c:spPr>
        <a:noFill/>
        <a:ln w="25400">
          <a:noFill/>
        </a:ln>
        <a:effectLst/>
        <a:extLst>
          <a:ext uri="{91240B29-F687-4F45-9708-019B960494DF}">
            <a14:hiddenLine xmlns:a14="http://schemas.microsoft.com/office/drawing/2010/main" w="25400">
              <a:solidFill>
                <a:srgbClr val="00AB4E"/>
              </a:solidFill>
            </a14:hiddenLine>
          </a:ext>
        </a:extLst>
      </c:spPr>
    </c:plotArea>
    <c:plotVisOnly val="0"/>
    <c:dispBlanksAs val="gap"/>
    <c:showDLblsOverMax val="0"/>
  </c:chart>
  <c:spPr>
    <a:solidFill>
      <a:srgbClr val="FFFFFF"/>
    </a:solidFill>
    <a:ln w="19050" cap="flat" cmpd="sng" algn="ctr">
      <a:noFill/>
      <a:prstDash val="solid"/>
      <a:round/>
    </a:ln>
    <a:effectLst/>
    <a:extLst>
      <a:ext uri="{91240B29-F687-4F45-9708-019B960494DF}">
        <a14:hiddenLine xmlns:a14="http://schemas.microsoft.com/office/drawing/2010/main" w="19050" cap="flat" cmpd="sng" algn="ctr">
          <a:solidFill>
            <a:srgbClr val="7F8080"/>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1682971029570603E-2"/>
          <c:y val="7.4853802284999202E-2"/>
          <c:w val="0.91579177644517684"/>
          <c:h val="0.83380116914447988"/>
        </c:manualLayout>
      </c:layout>
      <c:scatterChart>
        <c:scatterStyle val="smoothMarker"/>
        <c:varyColors val="0"/>
        <c:ser>
          <c:idx val="1"/>
          <c:order val="0"/>
          <c:spPr>
            <a:ln w="38100">
              <a:solidFill>
                <a:srgbClr val="006D89"/>
              </a:solidFill>
              <a:prstDash val="solid"/>
            </a:ln>
          </c:spPr>
          <c:marker>
            <c:symbol val="none"/>
          </c:marker>
          <c:xVal>
            <c:numRef>
              <c:f>DCCI!$C$6:$BR$6</c:f>
              <c:numCache>
                <c:formatCode>0</c:formatCode>
                <c:ptCount val="68"/>
                <c:pt idx="0">
                  <c:v>2000</c:v>
                </c:pt>
                <c:pt idx="1">
                  <c:v>2001.25</c:v>
                </c:pt>
                <c:pt idx="2">
                  <c:v>2002.25</c:v>
                </c:pt>
                <c:pt idx="3">
                  <c:v>2003.25</c:v>
                </c:pt>
                <c:pt idx="4">
                  <c:v>2004.25</c:v>
                </c:pt>
                <c:pt idx="5">
                  <c:v>2005.25</c:v>
                </c:pt>
                <c:pt idx="6">
                  <c:v>2006.25</c:v>
                </c:pt>
                <c:pt idx="7">
                  <c:v>2007.25</c:v>
                </c:pt>
                <c:pt idx="8">
                  <c:v>2008.25</c:v>
                </c:pt>
                <c:pt idx="9">
                  <c:v>2009.25</c:v>
                </c:pt>
                <c:pt idx="10">
                  <c:v>2009.75</c:v>
                </c:pt>
                <c:pt idx="11">
                  <c:v>2010</c:v>
                </c:pt>
                <c:pt idx="12">
                  <c:v>2010.25</c:v>
                </c:pt>
                <c:pt idx="13">
                  <c:v>2010.5</c:v>
                </c:pt>
                <c:pt idx="14">
                  <c:v>2010.75</c:v>
                </c:pt>
                <c:pt idx="15">
                  <c:v>2011</c:v>
                </c:pt>
                <c:pt idx="16">
                  <c:v>2011.25</c:v>
                </c:pt>
                <c:pt idx="17">
                  <c:v>2011.5</c:v>
                </c:pt>
                <c:pt idx="18">
                  <c:v>2011.75</c:v>
                </c:pt>
                <c:pt idx="19">
                  <c:v>2012</c:v>
                </c:pt>
                <c:pt idx="20">
                  <c:v>2012.25</c:v>
                </c:pt>
                <c:pt idx="21">
                  <c:v>2012.5</c:v>
                </c:pt>
                <c:pt idx="22">
                  <c:v>2012.75</c:v>
                </c:pt>
                <c:pt idx="23">
                  <c:v>2013</c:v>
                </c:pt>
                <c:pt idx="24">
                  <c:v>2013.25</c:v>
                </c:pt>
                <c:pt idx="25">
                  <c:v>2013.5</c:v>
                </c:pt>
                <c:pt idx="26">
                  <c:v>2013.75</c:v>
                </c:pt>
                <c:pt idx="27">
                  <c:v>2014</c:v>
                </c:pt>
                <c:pt idx="28">
                  <c:v>2014.25</c:v>
                </c:pt>
                <c:pt idx="29">
                  <c:v>2014.5</c:v>
                </c:pt>
                <c:pt idx="30">
                  <c:v>2014.75</c:v>
                </c:pt>
                <c:pt idx="31">
                  <c:v>2015</c:v>
                </c:pt>
                <c:pt idx="32">
                  <c:v>2015.25</c:v>
                </c:pt>
                <c:pt idx="33">
                  <c:v>2015.5</c:v>
                </c:pt>
                <c:pt idx="34">
                  <c:v>2015.75</c:v>
                </c:pt>
                <c:pt idx="35">
                  <c:v>2016</c:v>
                </c:pt>
                <c:pt idx="36">
                  <c:v>2016.25</c:v>
                </c:pt>
                <c:pt idx="37">
                  <c:v>2016.5</c:v>
                </c:pt>
                <c:pt idx="38">
                  <c:v>2016.75</c:v>
                </c:pt>
                <c:pt idx="39">
                  <c:v>2017</c:v>
                </c:pt>
                <c:pt idx="40">
                  <c:v>2017.25</c:v>
                </c:pt>
                <c:pt idx="41">
                  <c:v>2017.5</c:v>
                </c:pt>
                <c:pt idx="42">
                  <c:v>2017.75</c:v>
                </c:pt>
                <c:pt idx="43">
                  <c:v>2018</c:v>
                </c:pt>
                <c:pt idx="44">
                  <c:v>2018.25</c:v>
                </c:pt>
                <c:pt idx="45">
                  <c:v>2018.5</c:v>
                </c:pt>
                <c:pt idx="46">
                  <c:v>2018.75</c:v>
                </c:pt>
                <c:pt idx="47">
                  <c:v>2019</c:v>
                </c:pt>
                <c:pt idx="48">
                  <c:v>2019.25</c:v>
                </c:pt>
                <c:pt idx="49">
                  <c:v>2019.5</c:v>
                </c:pt>
                <c:pt idx="50">
                  <c:v>2019.75</c:v>
                </c:pt>
                <c:pt idx="51">
                  <c:v>2020</c:v>
                </c:pt>
                <c:pt idx="52">
                  <c:v>2020.25</c:v>
                </c:pt>
                <c:pt idx="53">
                  <c:v>2020.5</c:v>
                </c:pt>
                <c:pt idx="54">
                  <c:v>2020.75</c:v>
                </c:pt>
                <c:pt idx="55">
                  <c:v>2021</c:v>
                </c:pt>
                <c:pt idx="56">
                  <c:v>2021.25</c:v>
                </c:pt>
                <c:pt idx="57">
                  <c:v>2021.5</c:v>
                </c:pt>
                <c:pt idx="58">
                  <c:v>2021.75</c:v>
                </c:pt>
                <c:pt idx="59">
                  <c:v>2022</c:v>
                </c:pt>
                <c:pt idx="60">
                  <c:v>2022.25</c:v>
                </c:pt>
                <c:pt idx="61">
                  <c:v>2022.5</c:v>
                </c:pt>
                <c:pt idx="62">
                  <c:v>2022.75</c:v>
                </c:pt>
                <c:pt idx="63">
                  <c:v>2023</c:v>
                </c:pt>
                <c:pt idx="64">
                  <c:v>2023.25</c:v>
                </c:pt>
                <c:pt idx="65">
                  <c:v>2023.5</c:v>
                </c:pt>
                <c:pt idx="66">
                  <c:v>2023.75</c:v>
                </c:pt>
                <c:pt idx="67">
                  <c:v>2024</c:v>
                </c:pt>
              </c:numCache>
            </c:numRef>
          </c:xVal>
          <c:yVal>
            <c:numRef>
              <c:f>DCCI!$C$7:$BR$7</c:f>
              <c:numCache>
                <c:formatCode>0</c:formatCode>
                <c:ptCount val="68"/>
                <c:pt idx="0">
                  <c:v>100</c:v>
                </c:pt>
                <c:pt idx="1">
                  <c:v>103.742</c:v>
                </c:pt>
                <c:pt idx="2">
                  <c:v>104.08</c:v>
                </c:pt>
                <c:pt idx="3">
                  <c:v>104.788</c:v>
                </c:pt>
                <c:pt idx="4">
                  <c:v>118.291</c:v>
                </c:pt>
                <c:pt idx="5">
                  <c:v>127.578</c:v>
                </c:pt>
                <c:pt idx="6">
                  <c:v>149.32</c:v>
                </c:pt>
                <c:pt idx="7">
                  <c:v>171.34800000000001</c:v>
                </c:pt>
                <c:pt idx="8">
                  <c:v>187.749</c:v>
                </c:pt>
                <c:pt idx="9">
                  <c:v>170.2</c:v>
                </c:pt>
                <c:pt idx="10">
                  <c:v>172.9</c:v>
                </c:pt>
                <c:pt idx="11">
                  <c:v>172.5</c:v>
                </c:pt>
                <c:pt idx="12">
                  <c:v>174.98</c:v>
                </c:pt>
                <c:pt idx="13">
                  <c:v>177.93</c:v>
                </c:pt>
                <c:pt idx="14">
                  <c:v>179.66</c:v>
                </c:pt>
                <c:pt idx="15">
                  <c:v>184.61</c:v>
                </c:pt>
                <c:pt idx="16">
                  <c:v>191.18</c:v>
                </c:pt>
                <c:pt idx="17">
                  <c:v>198.02</c:v>
                </c:pt>
                <c:pt idx="18">
                  <c:v>197.4</c:v>
                </c:pt>
                <c:pt idx="19">
                  <c:v>195.48</c:v>
                </c:pt>
                <c:pt idx="20">
                  <c:v>198.42</c:v>
                </c:pt>
                <c:pt idx="21">
                  <c:v>198.29999999999998</c:v>
                </c:pt>
                <c:pt idx="22">
                  <c:v>198.2</c:v>
                </c:pt>
                <c:pt idx="23">
                  <c:v>199.4</c:v>
                </c:pt>
                <c:pt idx="24">
                  <c:v>200.64</c:v>
                </c:pt>
                <c:pt idx="25">
                  <c:v>199.86</c:v>
                </c:pt>
                <c:pt idx="26">
                  <c:v>199.31</c:v>
                </c:pt>
                <c:pt idx="27">
                  <c:v>200.49</c:v>
                </c:pt>
                <c:pt idx="28">
                  <c:v>200.73</c:v>
                </c:pt>
                <c:pt idx="29">
                  <c:v>203.13</c:v>
                </c:pt>
                <c:pt idx="30">
                  <c:v>204.36</c:v>
                </c:pt>
                <c:pt idx="31">
                  <c:v>202.46</c:v>
                </c:pt>
                <c:pt idx="32">
                  <c:v>193.99</c:v>
                </c:pt>
                <c:pt idx="33">
                  <c:v>192.12</c:v>
                </c:pt>
                <c:pt idx="34">
                  <c:v>186.47</c:v>
                </c:pt>
                <c:pt idx="35">
                  <c:v>183.30345232650262</c:v>
                </c:pt>
                <c:pt idx="36">
                  <c:v>177.56515140773459</c:v>
                </c:pt>
                <c:pt idx="37">
                  <c:v>180.01173421550615</c:v>
                </c:pt>
                <c:pt idx="38">
                  <c:v>181.22661309236344</c:v>
                </c:pt>
                <c:pt idx="39">
                  <c:v>181.5926041741285</c:v>
                </c:pt>
                <c:pt idx="40">
                  <c:v>184.0536027309297</c:v>
                </c:pt>
                <c:pt idx="41">
                  <c:v>186.79289014327634</c:v>
                </c:pt>
                <c:pt idx="42">
                  <c:v>190.05651613480902</c:v>
                </c:pt>
                <c:pt idx="43">
                  <c:v>192.65300421743029</c:v>
                </c:pt>
                <c:pt idx="44">
                  <c:v>197.87510161707314</c:v>
                </c:pt>
                <c:pt idx="45" formatCode="General">
                  <c:v>200</c:v>
                </c:pt>
                <c:pt idx="46">
                  <c:v>197.6072996812855</c:v>
                </c:pt>
                <c:pt idx="47">
                  <c:v>197.96729458288414</c:v>
                </c:pt>
                <c:pt idx="48">
                  <c:v>200.41159022926161</c:v>
                </c:pt>
                <c:pt idx="49">
                  <c:v>202.00489303684174</c:v>
                </c:pt>
                <c:pt idx="50">
                  <c:v>203.65886502944502</c:v>
                </c:pt>
                <c:pt idx="51">
                  <c:v>202.58</c:v>
                </c:pt>
                <c:pt idx="52">
                  <c:v>200.37512793605768</c:v>
                </c:pt>
                <c:pt idx="53">
                  <c:v>194.25671738791482</c:v>
                </c:pt>
                <c:pt idx="54">
                  <c:v>194.04</c:v>
                </c:pt>
                <c:pt idx="55">
                  <c:v>196.04999075048065</c:v>
                </c:pt>
                <c:pt idx="56">
                  <c:v>203.05599089021138</c:v>
                </c:pt>
                <c:pt idx="57">
                  <c:v>212.97780754349992</c:v>
                </c:pt>
                <c:pt idx="58">
                  <c:v>219</c:v>
                </c:pt>
                <c:pt idx="59">
                  <c:v>225.90539999999999</c:v>
                </c:pt>
                <c:pt idx="60">
                  <c:v>232.86</c:v>
                </c:pt>
                <c:pt idx="61">
                  <c:v>240.58166880119586</c:v>
                </c:pt>
                <c:pt idx="62">
                  <c:v>241.89112339213656</c:v>
                </c:pt>
                <c:pt idx="63">
                  <c:v>242.37719999999999</c:v>
                </c:pt>
                <c:pt idx="64">
                  <c:v>247.57052017692416</c:v>
                </c:pt>
                <c:pt idx="65">
                  <c:v>247.86853416837707</c:v>
                </c:pt>
                <c:pt idx="66">
                  <c:v>249.31106289297722</c:v>
                </c:pt>
                <c:pt idx="67">
                  <c:v>249.82905580271947</c:v>
                </c:pt>
              </c:numCache>
            </c:numRef>
          </c:yVal>
          <c:smooth val="1"/>
          <c:extLst>
            <c:ext xmlns:c16="http://schemas.microsoft.com/office/drawing/2014/chart" uri="{C3380CC4-5D6E-409C-BE32-E72D297353CC}">
              <c16:uniqueId val="{00000000-6068-4DC6-9772-F143A00F64FE}"/>
            </c:ext>
          </c:extLst>
        </c:ser>
        <c:dLbls>
          <c:showLegendKey val="0"/>
          <c:showVal val="0"/>
          <c:showCatName val="0"/>
          <c:showSerName val="0"/>
          <c:showPercent val="0"/>
          <c:showBubbleSize val="0"/>
        </c:dLbls>
        <c:axId val="45410560"/>
        <c:axId val="45412352"/>
      </c:scatterChart>
      <c:valAx>
        <c:axId val="45410560"/>
        <c:scaling>
          <c:orientation val="minMax"/>
          <c:min val="2000"/>
        </c:scaling>
        <c:delete val="0"/>
        <c:axPos val="b"/>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45412352"/>
        <c:crosses val="autoZero"/>
        <c:crossBetween val="midCat"/>
      </c:valAx>
      <c:valAx>
        <c:axId val="45412352"/>
        <c:scaling>
          <c:orientation val="minMax"/>
          <c:min val="80"/>
        </c:scaling>
        <c:delete val="0"/>
        <c:axPos val="l"/>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45410560"/>
        <c:crosses val="autoZero"/>
        <c:crossBetween val="midCat"/>
        <c:majorUnit val="20"/>
      </c:valAx>
      <c:spPr>
        <a:noFill/>
        <a:ln w="25400">
          <a:noFill/>
        </a:ln>
      </c:spPr>
    </c:plotArea>
    <c:plotVisOnly val="0"/>
    <c:dispBlanksAs val="gap"/>
    <c:showDLblsOverMax val="0"/>
  </c:chart>
  <c:spPr>
    <a:solidFill>
      <a:srgbClr val="FFFFFF"/>
    </a:solidFill>
    <a:ln w="19050" cap="flat" cmpd="sng" algn="ctr">
      <a:noFill/>
      <a:prstDash val="solid"/>
      <a:round/>
    </a:ln>
    <a:effectLst/>
    <a:extLst>
      <a:ext uri="{91240B29-F687-4F45-9708-019B960494DF}">
        <a14:hiddenLine xmlns:a14="http://schemas.microsoft.com/office/drawing/2010/main" w="19050" cap="flat" cmpd="sng" algn="ctr">
          <a:solidFill>
            <a:srgbClr val="7F8080"/>
          </a:solidFill>
          <a:prstDash val="solid"/>
          <a:round/>
        </a14:hiddenLine>
      </a:ext>
    </a:extLst>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3728621818708063E-2"/>
          <c:y val="7.3111990833436724E-2"/>
          <c:w val="0.91368288377396834"/>
          <c:h val="0.83501916702241341"/>
        </c:manualLayout>
      </c:layout>
      <c:scatterChart>
        <c:scatterStyle val="smoothMarker"/>
        <c:varyColors val="0"/>
        <c:ser>
          <c:idx val="1"/>
          <c:order val="0"/>
          <c:spPr>
            <a:ln w="38100">
              <a:solidFill>
                <a:srgbClr val="006D89"/>
              </a:solidFill>
              <a:prstDash val="solid"/>
            </a:ln>
          </c:spPr>
          <c:marker>
            <c:symbol val="none"/>
          </c:marker>
          <c:xVal>
            <c:numRef>
              <c:f>NACI!$C$6:$BQ$6</c:f>
              <c:numCache>
                <c:formatCode>0</c:formatCode>
                <c:ptCount val="67"/>
                <c:pt idx="0">
                  <c:v>2000</c:v>
                </c:pt>
                <c:pt idx="1">
                  <c:v>2001.25</c:v>
                </c:pt>
                <c:pt idx="2">
                  <c:v>2002.25</c:v>
                </c:pt>
                <c:pt idx="3">
                  <c:v>2003.25</c:v>
                </c:pt>
                <c:pt idx="4">
                  <c:v>2004.25</c:v>
                </c:pt>
                <c:pt idx="5">
                  <c:v>2005.25</c:v>
                </c:pt>
                <c:pt idx="6">
                  <c:v>2006.25</c:v>
                </c:pt>
                <c:pt idx="7">
                  <c:v>2007.25</c:v>
                </c:pt>
                <c:pt idx="8">
                  <c:v>2008.25</c:v>
                </c:pt>
                <c:pt idx="9">
                  <c:v>2009.25</c:v>
                </c:pt>
                <c:pt idx="10">
                  <c:v>2009.75</c:v>
                </c:pt>
                <c:pt idx="11">
                  <c:v>2010</c:v>
                </c:pt>
                <c:pt idx="12">
                  <c:v>2010.25</c:v>
                </c:pt>
                <c:pt idx="13">
                  <c:v>2010.5</c:v>
                </c:pt>
                <c:pt idx="14">
                  <c:v>2010.75</c:v>
                </c:pt>
                <c:pt idx="15">
                  <c:v>2011</c:v>
                </c:pt>
                <c:pt idx="16">
                  <c:v>2011.25</c:v>
                </c:pt>
                <c:pt idx="17">
                  <c:v>2011.5</c:v>
                </c:pt>
                <c:pt idx="18">
                  <c:v>2011.75</c:v>
                </c:pt>
                <c:pt idx="19">
                  <c:v>2012</c:v>
                </c:pt>
                <c:pt idx="20">
                  <c:v>2012.25</c:v>
                </c:pt>
                <c:pt idx="21">
                  <c:v>2012.5</c:v>
                </c:pt>
                <c:pt idx="22">
                  <c:v>2012.75</c:v>
                </c:pt>
                <c:pt idx="23">
                  <c:v>2013</c:v>
                </c:pt>
                <c:pt idx="24">
                  <c:v>2013.25</c:v>
                </c:pt>
                <c:pt idx="25">
                  <c:v>2013.5</c:v>
                </c:pt>
                <c:pt idx="26">
                  <c:v>2013.75</c:v>
                </c:pt>
                <c:pt idx="27">
                  <c:v>2014</c:v>
                </c:pt>
                <c:pt idx="28">
                  <c:v>2014.25</c:v>
                </c:pt>
                <c:pt idx="29">
                  <c:v>2014.5</c:v>
                </c:pt>
                <c:pt idx="30">
                  <c:v>2014.75</c:v>
                </c:pt>
                <c:pt idx="31">
                  <c:v>2015</c:v>
                </c:pt>
                <c:pt idx="32">
                  <c:v>2015.25</c:v>
                </c:pt>
                <c:pt idx="33">
                  <c:v>2015.5</c:v>
                </c:pt>
                <c:pt idx="34">
                  <c:v>2015.75</c:v>
                </c:pt>
                <c:pt idx="35">
                  <c:v>2016</c:v>
                </c:pt>
                <c:pt idx="36">
                  <c:v>2016.25</c:v>
                </c:pt>
                <c:pt idx="37">
                  <c:v>2016.5</c:v>
                </c:pt>
                <c:pt idx="38">
                  <c:v>2016.75</c:v>
                </c:pt>
                <c:pt idx="39">
                  <c:v>2017</c:v>
                </c:pt>
                <c:pt idx="40">
                  <c:v>2017.25</c:v>
                </c:pt>
                <c:pt idx="41">
                  <c:v>2017.5</c:v>
                </c:pt>
                <c:pt idx="42">
                  <c:v>2017.75</c:v>
                </c:pt>
                <c:pt idx="43">
                  <c:v>2018</c:v>
                </c:pt>
                <c:pt idx="44">
                  <c:v>2018.25</c:v>
                </c:pt>
                <c:pt idx="45">
                  <c:v>2018.5</c:v>
                </c:pt>
                <c:pt idx="46">
                  <c:v>2018.75</c:v>
                </c:pt>
                <c:pt idx="47">
                  <c:v>2019</c:v>
                </c:pt>
                <c:pt idx="48">
                  <c:v>2019.25</c:v>
                </c:pt>
                <c:pt idx="49">
                  <c:v>2019.5</c:v>
                </c:pt>
                <c:pt idx="50">
                  <c:v>2019.75</c:v>
                </c:pt>
                <c:pt idx="51">
                  <c:v>2020</c:v>
                </c:pt>
                <c:pt idx="52">
                  <c:v>2020.25</c:v>
                </c:pt>
                <c:pt idx="53">
                  <c:v>2020.5</c:v>
                </c:pt>
                <c:pt idx="54">
                  <c:v>2020.75</c:v>
                </c:pt>
                <c:pt idx="55">
                  <c:v>2021</c:v>
                </c:pt>
                <c:pt idx="56">
                  <c:v>2021.25</c:v>
                </c:pt>
                <c:pt idx="57">
                  <c:v>2021.5</c:v>
                </c:pt>
                <c:pt idx="58">
                  <c:v>2021.75</c:v>
                </c:pt>
                <c:pt idx="59">
                  <c:v>2022</c:v>
                </c:pt>
                <c:pt idx="60">
                  <c:v>2022.25</c:v>
                </c:pt>
                <c:pt idx="61">
                  <c:v>2022.5</c:v>
                </c:pt>
                <c:pt idx="62">
                  <c:v>2022.75</c:v>
                </c:pt>
                <c:pt idx="63">
                  <c:v>2023</c:v>
                </c:pt>
                <c:pt idx="64">
                  <c:v>2023.25</c:v>
                </c:pt>
                <c:pt idx="65">
                  <c:v>2023.5</c:v>
                </c:pt>
                <c:pt idx="66">
                  <c:v>2023.75</c:v>
                </c:pt>
              </c:numCache>
            </c:numRef>
          </c:xVal>
          <c:yVal>
            <c:numRef>
              <c:f>NACI!$C$7:$BQ$7</c:f>
              <c:numCache>
                <c:formatCode>0</c:formatCode>
                <c:ptCount val="67"/>
                <c:pt idx="0">
                  <c:v>100</c:v>
                </c:pt>
                <c:pt idx="1">
                  <c:v>101.53539789970027</c:v>
                </c:pt>
                <c:pt idx="2">
                  <c:v>101.21280459623914</c:v>
                </c:pt>
                <c:pt idx="3">
                  <c:v>104.00301952562282</c:v>
                </c:pt>
                <c:pt idx="4">
                  <c:v>121.03302093977351</c:v>
                </c:pt>
                <c:pt idx="5">
                  <c:v>135.28904402738948</c:v>
                </c:pt>
                <c:pt idx="6">
                  <c:v>166.67822028037966</c:v>
                </c:pt>
                <c:pt idx="7">
                  <c:v>178.92316214549476</c:v>
                </c:pt>
                <c:pt idx="8">
                  <c:v>189.66052282176634</c:v>
                </c:pt>
                <c:pt idx="9">
                  <c:v>183.96163916105871</c:v>
                </c:pt>
                <c:pt idx="10">
                  <c:v>169.00615464810704</c:v>
                </c:pt>
                <c:pt idx="11">
                  <c:v>167.06144100184832</c:v>
                </c:pt>
                <c:pt idx="12">
                  <c:v>168.33045530192067</c:v>
                </c:pt>
                <c:pt idx="13">
                  <c:v>169.30621922639011</c:v>
                </c:pt>
                <c:pt idx="14">
                  <c:v>170.26999884221831</c:v>
                </c:pt>
                <c:pt idx="15">
                  <c:v>172.58257133711697</c:v>
                </c:pt>
                <c:pt idx="16">
                  <c:v>177.79133937023843</c:v>
                </c:pt>
                <c:pt idx="17">
                  <c:v>179.24643028774057</c:v>
                </c:pt>
                <c:pt idx="18">
                  <c:v>180.82137528065982</c:v>
                </c:pt>
                <c:pt idx="19">
                  <c:v>183.5936379136343</c:v>
                </c:pt>
                <c:pt idx="20">
                  <c:v>186.68234926890852</c:v>
                </c:pt>
                <c:pt idx="21">
                  <c:v>187.59158377026387</c:v>
                </c:pt>
                <c:pt idx="22">
                  <c:v>188.80731497124975</c:v>
                </c:pt>
                <c:pt idx="23">
                  <c:v>188.34297393392916</c:v>
                </c:pt>
                <c:pt idx="24">
                  <c:v>188.85210013582176</c:v>
                </c:pt>
                <c:pt idx="25">
                  <c:v>189.12844029634238</c:v>
                </c:pt>
                <c:pt idx="26">
                  <c:v>189.58009551107301</c:v>
                </c:pt>
                <c:pt idx="27">
                  <c:v>190.04322800404498</c:v>
                </c:pt>
                <c:pt idx="28">
                  <c:v>191.17156254304808</c:v>
                </c:pt>
                <c:pt idx="29">
                  <c:v>193.25216584036349</c:v>
                </c:pt>
                <c:pt idx="30">
                  <c:v>195.63873567033696</c:v>
                </c:pt>
                <c:pt idx="31">
                  <c:v>194.43560093868243</c:v>
                </c:pt>
                <c:pt idx="32">
                  <c:v>188.20461593174366</c:v>
                </c:pt>
                <c:pt idx="33">
                  <c:v>179.46884071531127</c:v>
                </c:pt>
                <c:pt idx="34">
                  <c:v>171.90716038254038</c:v>
                </c:pt>
                <c:pt idx="35">
                  <c:v>168.00034311537931</c:v>
                </c:pt>
                <c:pt idx="36">
                  <c:v>161.41345718173619</c:v>
                </c:pt>
                <c:pt idx="37">
                  <c:v>160.88315533469876</c:v>
                </c:pt>
                <c:pt idx="38">
                  <c:v>156.88722197500607</c:v>
                </c:pt>
                <c:pt idx="39">
                  <c:v>156.87646872877639</c:v>
                </c:pt>
                <c:pt idx="40">
                  <c:v>156.44083953522721</c:v>
                </c:pt>
                <c:pt idx="41">
                  <c:v>157.94751065941182</c:v>
                </c:pt>
                <c:pt idx="42">
                  <c:v>157.16574666326304</c:v>
                </c:pt>
                <c:pt idx="43">
                  <c:v>158.10725326661182</c:v>
                </c:pt>
                <c:pt idx="44">
                  <c:v>159.66046605179196</c:v>
                </c:pt>
                <c:pt idx="45">
                  <c:v>164.84761010331272</c:v>
                </c:pt>
                <c:pt idx="46">
                  <c:v>166.96216756225689</c:v>
                </c:pt>
                <c:pt idx="47">
                  <c:v>166.51457372289656</c:v>
                </c:pt>
                <c:pt idx="48">
                  <c:v>166.6411912387008</c:v>
                </c:pt>
                <c:pt idx="49">
                  <c:v>166.80716704918984</c:v>
                </c:pt>
                <c:pt idx="50">
                  <c:v>165.04567237893136</c:v>
                </c:pt>
                <c:pt idx="51">
                  <c:v>164.10875950059378</c:v>
                </c:pt>
                <c:pt idx="52">
                  <c:v>159.792440461642</c:v>
                </c:pt>
                <c:pt idx="53" formatCode="General">
                  <c:v>151</c:v>
                </c:pt>
                <c:pt idx="54" formatCode="General">
                  <c:v>150</c:v>
                </c:pt>
                <c:pt idx="55">
                  <c:v>145.07</c:v>
                </c:pt>
                <c:pt idx="56">
                  <c:v>146.65</c:v>
                </c:pt>
                <c:pt idx="57">
                  <c:v>151.94999999999999</c:v>
                </c:pt>
                <c:pt idx="58">
                  <c:v>156.49934442847598</c:v>
                </c:pt>
                <c:pt idx="59" formatCode="General">
                  <c:v>160</c:v>
                </c:pt>
                <c:pt idx="60" formatCode="General">
                  <c:v>171</c:v>
                </c:pt>
                <c:pt idx="61" formatCode="General">
                  <c:v>175</c:v>
                </c:pt>
                <c:pt idx="62">
                  <c:v>179.213786066354</c:v>
                </c:pt>
                <c:pt idx="63">
                  <c:v>179.247674556466</c:v>
                </c:pt>
                <c:pt idx="64">
                  <c:v>178.252443850844</c:v>
                </c:pt>
                <c:pt idx="65">
                  <c:v>178.62298086196699</c:v>
                </c:pt>
                <c:pt idx="66">
                  <c:v>181.86737347275201</c:v>
                </c:pt>
              </c:numCache>
            </c:numRef>
          </c:yVal>
          <c:smooth val="1"/>
          <c:extLst>
            <c:ext xmlns:c16="http://schemas.microsoft.com/office/drawing/2014/chart" uri="{C3380CC4-5D6E-409C-BE32-E72D297353CC}">
              <c16:uniqueId val="{00000000-A23B-41E7-A182-0985BADF8340}"/>
            </c:ext>
          </c:extLst>
        </c:ser>
        <c:dLbls>
          <c:showLegendKey val="0"/>
          <c:showVal val="0"/>
          <c:showCatName val="0"/>
          <c:showSerName val="0"/>
          <c:showPercent val="0"/>
          <c:showBubbleSize val="0"/>
        </c:dLbls>
        <c:axId val="45410560"/>
        <c:axId val="45412352"/>
      </c:scatterChart>
      <c:valAx>
        <c:axId val="45410560"/>
        <c:scaling>
          <c:orientation val="minMax"/>
          <c:min val="2000"/>
        </c:scaling>
        <c:delete val="0"/>
        <c:axPos val="b"/>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45412352"/>
        <c:crosses val="autoZero"/>
        <c:crossBetween val="midCat"/>
      </c:valAx>
      <c:valAx>
        <c:axId val="45412352"/>
        <c:scaling>
          <c:orientation val="minMax"/>
          <c:min val="80"/>
        </c:scaling>
        <c:delete val="0"/>
        <c:axPos val="l"/>
        <c:numFmt formatCode="0" sourceLinked="1"/>
        <c:majorTickMark val="none"/>
        <c:minorTickMark val="none"/>
        <c:tickLblPos val="nextTo"/>
        <c:spPr>
          <a:ln w="12700">
            <a:solidFill>
              <a:srgbClr val="A6A6A6"/>
            </a:solidFill>
            <a:prstDash val="solid"/>
          </a:ln>
        </c:spPr>
        <c:txPr>
          <a:bodyPr rot="0" vert="horz"/>
          <a:lstStyle/>
          <a:p>
            <a:pPr>
              <a:defRPr sz="1300" b="0" i="0" u="none" strike="noStrike" baseline="0">
                <a:solidFill>
                  <a:srgbClr val="010000"/>
                </a:solidFill>
                <a:latin typeface="Arial"/>
                <a:ea typeface="Arial"/>
                <a:cs typeface="Arial"/>
              </a:defRPr>
            </a:pPr>
            <a:endParaRPr lang="en-US"/>
          </a:p>
        </c:txPr>
        <c:crossAx val="45410560"/>
        <c:crosses val="autoZero"/>
        <c:crossBetween val="midCat"/>
        <c:majorUnit val="20"/>
      </c:valAx>
      <c:spPr>
        <a:noFill/>
        <a:ln w="25400">
          <a:noFill/>
        </a:ln>
      </c:spPr>
    </c:plotArea>
    <c:plotVisOnly val="0"/>
    <c:dispBlanksAs val="gap"/>
    <c:showDLblsOverMax val="0"/>
  </c:chart>
  <c:spPr>
    <a:solidFill>
      <a:srgbClr val="FFFFFF"/>
    </a:solidFill>
    <a:ln w="19050" cap="flat" cmpd="sng" algn="ctr">
      <a:noFill/>
      <a:prstDash val="solid"/>
      <a:round/>
    </a:ln>
    <a:effectLst/>
    <a:extLst>
      <a:ext uri="{91240B29-F687-4F45-9708-019B960494DF}">
        <a14:hiddenLine xmlns:a14="http://schemas.microsoft.com/office/drawing/2010/main" w="19050" cap="flat" cmpd="sng" algn="ctr">
          <a:solidFill>
            <a:srgbClr val="7F8080"/>
          </a:solidFill>
          <a:prstDash val="solid"/>
          <a:round/>
        </a14:hiddenLine>
      </a:ext>
    </a:extLst>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1682971029570603E-2"/>
          <c:y val="0.15672514731423898"/>
          <c:w val="0.91579177644517684"/>
          <c:h val="0.75192982411524012"/>
        </c:manualLayout>
      </c:layout>
      <c:scatterChart>
        <c:scatterStyle val="lineMarker"/>
        <c:varyColors val="0"/>
        <c:ser>
          <c:idx val="0"/>
          <c:order val="0"/>
          <c:tx>
            <c:strRef>
              <c:f>UII!$B$7</c:f>
              <c:strCache>
                <c:ptCount val="1"/>
                <c:pt idx="0">
                  <c:v>Global</c:v>
                </c:pt>
              </c:strCache>
            </c:strRef>
          </c:tx>
          <c:spPr>
            <a:ln w="38100" cap="rnd">
              <a:solidFill>
                <a:srgbClr val="006D89"/>
              </a:solidFill>
              <a:round/>
            </a:ln>
            <a:effectLst/>
          </c:spPr>
          <c:marker>
            <c:symbol val="none"/>
          </c:marker>
          <c:xVal>
            <c:numRef>
              <c:f>UII!$C$5:$P$5</c:f>
              <c:numCache>
                <c:formatCode>0</c:formatCode>
                <c:ptCount val="14"/>
                <c:pt idx="0">
                  <c:v>2014</c:v>
                </c:pt>
                <c:pt idx="1">
                  <c:v>2015</c:v>
                </c:pt>
                <c:pt idx="2">
                  <c:v>2016</c:v>
                </c:pt>
                <c:pt idx="3">
                  <c:v>2017</c:v>
                </c:pt>
                <c:pt idx="4">
                  <c:v>2018</c:v>
                </c:pt>
                <c:pt idx="5">
                  <c:v>2019</c:v>
                </c:pt>
                <c:pt idx="6">
                  <c:v>2020</c:v>
                </c:pt>
                <c:pt idx="7">
                  <c:v>2021</c:v>
                </c:pt>
                <c:pt idx="8">
                  <c:v>2022</c:v>
                </c:pt>
                <c:pt idx="9" formatCode="General">
                  <c:v>2023</c:v>
                </c:pt>
                <c:pt idx="10" formatCode="General">
                  <c:v>2024</c:v>
                </c:pt>
                <c:pt idx="11" formatCode="General">
                  <c:v>2025</c:v>
                </c:pt>
                <c:pt idx="12" formatCode="General">
                  <c:v>2026</c:v>
                </c:pt>
                <c:pt idx="13" formatCode="General">
                  <c:v>2027</c:v>
                </c:pt>
              </c:numCache>
            </c:numRef>
          </c:xVal>
          <c:yVal>
            <c:numRef>
              <c:f>UII!$C$7:$P$7</c:f>
              <c:numCache>
                <c:formatCode>#,##0</c:formatCode>
                <c:ptCount val="14"/>
                <c:pt idx="0">
                  <c:v>100</c:v>
                </c:pt>
                <c:pt idx="1">
                  <c:v>94.451277434511709</c:v>
                </c:pt>
                <c:pt idx="2">
                  <c:v>90.249518619874067</c:v>
                </c:pt>
                <c:pt idx="3">
                  <c:v>87.010285429902211</c:v>
                </c:pt>
                <c:pt idx="4">
                  <c:v>85.066904633829012</c:v>
                </c:pt>
                <c:pt idx="5">
                  <c:v>83.090148648438429</c:v>
                </c:pt>
                <c:pt idx="6">
                  <c:v>83.420167527166385</c:v>
                </c:pt>
                <c:pt idx="7">
                  <c:v>82.065877849803798</c:v>
                </c:pt>
                <c:pt idx="8">
                  <c:v>80.984530306863945</c:v>
                </c:pt>
                <c:pt idx="9">
                  <c:v>76.576916532940913</c:v>
                </c:pt>
                <c:pt idx="10">
                  <c:v>73.502080158394577</c:v>
                </c:pt>
                <c:pt idx="11">
                  <c:v>70.200371334997158</c:v>
                </c:pt>
                <c:pt idx="12">
                  <c:v>66.345582519874171</c:v>
                </c:pt>
                <c:pt idx="13">
                  <c:v>61.782205445993483</c:v>
                </c:pt>
              </c:numCache>
            </c:numRef>
          </c:yVal>
          <c:smooth val="0"/>
          <c:extLst>
            <c:ext xmlns:c16="http://schemas.microsoft.com/office/drawing/2014/chart" uri="{C3380CC4-5D6E-409C-BE32-E72D297353CC}">
              <c16:uniqueId val="{00000000-FCD6-4A48-92A9-689FBB17D3CE}"/>
            </c:ext>
          </c:extLst>
        </c:ser>
        <c:ser>
          <c:idx val="1"/>
          <c:order val="1"/>
          <c:tx>
            <c:strRef>
              <c:f>UII!$B$8</c:f>
              <c:strCache>
                <c:ptCount val="1"/>
                <c:pt idx="0">
                  <c:v>Global oil</c:v>
                </c:pt>
              </c:strCache>
            </c:strRef>
          </c:tx>
          <c:spPr>
            <a:ln w="38100" cap="rnd">
              <a:solidFill>
                <a:srgbClr val="F1A649"/>
              </a:solidFill>
              <a:round/>
            </a:ln>
            <a:effectLst/>
          </c:spPr>
          <c:marker>
            <c:symbol val="none"/>
          </c:marker>
          <c:xVal>
            <c:numRef>
              <c:f>UII!$C$5:$P$5</c:f>
              <c:numCache>
                <c:formatCode>0</c:formatCode>
                <c:ptCount val="14"/>
                <c:pt idx="0">
                  <c:v>2014</c:v>
                </c:pt>
                <c:pt idx="1">
                  <c:v>2015</c:v>
                </c:pt>
                <c:pt idx="2">
                  <c:v>2016</c:v>
                </c:pt>
                <c:pt idx="3">
                  <c:v>2017</c:v>
                </c:pt>
                <c:pt idx="4">
                  <c:v>2018</c:v>
                </c:pt>
                <c:pt idx="5">
                  <c:v>2019</c:v>
                </c:pt>
                <c:pt idx="6">
                  <c:v>2020</c:v>
                </c:pt>
                <c:pt idx="7">
                  <c:v>2021</c:v>
                </c:pt>
                <c:pt idx="8">
                  <c:v>2022</c:v>
                </c:pt>
                <c:pt idx="9" formatCode="General">
                  <c:v>2023</c:v>
                </c:pt>
                <c:pt idx="10" formatCode="General">
                  <c:v>2024</c:v>
                </c:pt>
                <c:pt idx="11" formatCode="General">
                  <c:v>2025</c:v>
                </c:pt>
                <c:pt idx="12" formatCode="General">
                  <c:v>2026</c:v>
                </c:pt>
                <c:pt idx="13" formatCode="General">
                  <c:v>2027</c:v>
                </c:pt>
              </c:numCache>
            </c:numRef>
          </c:xVal>
          <c:yVal>
            <c:numRef>
              <c:f>UII!$C$8:$P$8</c:f>
              <c:numCache>
                <c:formatCode>#,##0</c:formatCode>
                <c:ptCount val="14"/>
                <c:pt idx="0">
                  <c:v>100</c:v>
                </c:pt>
                <c:pt idx="1">
                  <c:v>94.690520289901499</c:v>
                </c:pt>
                <c:pt idx="2">
                  <c:v>89.030854343664402</c:v>
                </c:pt>
                <c:pt idx="3">
                  <c:v>85.606672345362369</c:v>
                </c:pt>
                <c:pt idx="4">
                  <c:v>83.205063482363911</c:v>
                </c:pt>
                <c:pt idx="5">
                  <c:v>81.033657266874457</c:v>
                </c:pt>
                <c:pt idx="6">
                  <c:v>81.131814180469604</c:v>
                </c:pt>
                <c:pt idx="7">
                  <c:v>79.841301762920523</c:v>
                </c:pt>
                <c:pt idx="8">
                  <c:v>78.374785371123451</c:v>
                </c:pt>
                <c:pt idx="9">
                  <c:v>73.709880630019669</c:v>
                </c:pt>
                <c:pt idx="10">
                  <c:v>70.736630464996637</c:v>
                </c:pt>
                <c:pt idx="11">
                  <c:v>67.5781968887147</c:v>
                </c:pt>
                <c:pt idx="12">
                  <c:v>63.841801960710811</c:v>
                </c:pt>
                <c:pt idx="13">
                  <c:v>59.284435289004058</c:v>
                </c:pt>
              </c:numCache>
            </c:numRef>
          </c:yVal>
          <c:smooth val="0"/>
          <c:extLst>
            <c:ext xmlns:c16="http://schemas.microsoft.com/office/drawing/2014/chart" uri="{C3380CC4-5D6E-409C-BE32-E72D297353CC}">
              <c16:uniqueId val="{00000001-FCD6-4A48-92A9-689FBB17D3CE}"/>
            </c:ext>
          </c:extLst>
        </c:ser>
        <c:ser>
          <c:idx val="2"/>
          <c:order val="2"/>
          <c:tx>
            <c:strRef>
              <c:f>UII!$B$9</c:f>
              <c:strCache>
                <c:ptCount val="1"/>
                <c:pt idx="0">
                  <c:v>Global natural gas</c:v>
                </c:pt>
              </c:strCache>
            </c:strRef>
          </c:tx>
          <c:spPr>
            <a:ln w="38100" cap="rnd">
              <a:solidFill>
                <a:srgbClr val="782080"/>
              </a:solidFill>
              <a:round/>
            </a:ln>
            <a:effectLst/>
          </c:spPr>
          <c:marker>
            <c:symbol val="none"/>
          </c:marker>
          <c:xVal>
            <c:numRef>
              <c:f>UII!$C$5:$P$5</c:f>
              <c:numCache>
                <c:formatCode>0</c:formatCode>
                <c:ptCount val="14"/>
                <c:pt idx="0">
                  <c:v>2014</c:v>
                </c:pt>
                <c:pt idx="1">
                  <c:v>2015</c:v>
                </c:pt>
                <c:pt idx="2">
                  <c:v>2016</c:v>
                </c:pt>
                <c:pt idx="3">
                  <c:v>2017</c:v>
                </c:pt>
                <c:pt idx="4">
                  <c:v>2018</c:v>
                </c:pt>
                <c:pt idx="5">
                  <c:v>2019</c:v>
                </c:pt>
                <c:pt idx="6">
                  <c:v>2020</c:v>
                </c:pt>
                <c:pt idx="7">
                  <c:v>2021</c:v>
                </c:pt>
                <c:pt idx="8">
                  <c:v>2022</c:v>
                </c:pt>
                <c:pt idx="9" formatCode="General">
                  <c:v>2023</c:v>
                </c:pt>
                <c:pt idx="10" formatCode="General">
                  <c:v>2024</c:v>
                </c:pt>
                <c:pt idx="11" formatCode="General">
                  <c:v>2025</c:v>
                </c:pt>
                <c:pt idx="12" formatCode="General">
                  <c:v>2026</c:v>
                </c:pt>
                <c:pt idx="13" formatCode="General">
                  <c:v>2027</c:v>
                </c:pt>
              </c:numCache>
            </c:numRef>
          </c:xVal>
          <c:yVal>
            <c:numRef>
              <c:f>UII!$C$9:$P$9</c:f>
              <c:numCache>
                <c:formatCode>#,##0</c:formatCode>
                <c:ptCount val="14"/>
                <c:pt idx="0">
                  <c:v>100</c:v>
                </c:pt>
                <c:pt idx="1">
                  <c:v>93.925335541460569</c:v>
                </c:pt>
                <c:pt idx="2">
                  <c:v>92.928581262640364</c:v>
                </c:pt>
                <c:pt idx="3">
                  <c:v>90.09593211135271</c:v>
                </c:pt>
                <c:pt idx="4">
                  <c:v>89.159901510022848</c:v>
                </c:pt>
                <c:pt idx="5">
                  <c:v>87.611056779638133</c:v>
                </c:pt>
                <c:pt idx="6">
                  <c:v>88.4507916984536</c:v>
                </c:pt>
                <c:pt idx="7">
                  <c:v>86.956296652344392</c:v>
                </c:pt>
                <c:pt idx="8">
                  <c:v>86.721688850836884</c:v>
                </c:pt>
                <c:pt idx="9">
                  <c:v>82.879693214699174</c:v>
                </c:pt>
                <c:pt idx="10">
                  <c:v>79.58153379354593</c:v>
                </c:pt>
                <c:pt idx="11">
                  <c:v>75.964854416179321</c:v>
                </c:pt>
                <c:pt idx="12">
                  <c:v>71.849793230474276</c:v>
                </c:pt>
                <c:pt idx="13">
                  <c:v>67.273203129637423</c:v>
                </c:pt>
              </c:numCache>
            </c:numRef>
          </c:yVal>
          <c:smooth val="0"/>
          <c:extLst>
            <c:ext xmlns:c16="http://schemas.microsoft.com/office/drawing/2014/chart" uri="{C3380CC4-5D6E-409C-BE32-E72D297353CC}">
              <c16:uniqueId val="{00000002-FCD6-4A48-92A9-689FBB17D3CE}"/>
            </c:ext>
          </c:extLst>
        </c:ser>
        <c:dLbls>
          <c:showLegendKey val="0"/>
          <c:showVal val="0"/>
          <c:showCatName val="0"/>
          <c:showSerName val="0"/>
          <c:showPercent val="0"/>
          <c:showBubbleSize val="0"/>
        </c:dLbls>
        <c:axId val="660430008"/>
        <c:axId val="660430400"/>
      </c:scatterChart>
      <c:valAx>
        <c:axId val="660430008"/>
        <c:scaling>
          <c:orientation val="minMax"/>
          <c:min val="2014"/>
        </c:scaling>
        <c:delete val="0"/>
        <c:axPos val="b"/>
        <c:numFmt formatCode="0" sourceLinked="1"/>
        <c:majorTickMark val="none"/>
        <c:minorTickMark val="none"/>
        <c:tickLblPos val="nextTo"/>
        <c:spPr>
          <a:noFill/>
          <a:ln w="3175" cap="flat" cmpd="sng" algn="ctr">
            <a:solidFill>
              <a:srgbClr val="A6A6A6"/>
            </a:solidFill>
            <a:prstDash val="solid"/>
            <a:round/>
          </a:ln>
          <a:effectLst/>
        </c:spPr>
        <c:txPr>
          <a:bodyPr rot="-60000000" spcFirstLastPara="1" vertOverflow="ellipsis" vert="horz" wrap="square" anchor="ctr" anchorCtr="1"/>
          <a:lstStyle/>
          <a:p>
            <a:pPr>
              <a:defRPr sz="1300" b="0" i="0" u="none" strike="noStrike" kern="1200" baseline="0">
                <a:solidFill>
                  <a:srgbClr val="010000"/>
                </a:solidFill>
                <a:latin typeface="Arial"/>
                <a:ea typeface="Arial"/>
                <a:cs typeface="Arial"/>
              </a:defRPr>
            </a:pPr>
            <a:endParaRPr lang="en-US"/>
          </a:p>
        </c:txPr>
        <c:crossAx val="660430400"/>
        <c:crosses val="autoZero"/>
        <c:crossBetween val="midCat"/>
        <c:majorUnit val="2"/>
      </c:valAx>
      <c:valAx>
        <c:axId val="660430400"/>
        <c:scaling>
          <c:orientation val="minMax"/>
        </c:scaling>
        <c:delete val="0"/>
        <c:axPos val="l"/>
        <c:numFmt formatCode="0" sourceLinked="0"/>
        <c:majorTickMark val="none"/>
        <c:minorTickMark val="none"/>
        <c:tickLblPos val="nextTo"/>
        <c:spPr>
          <a:noFill/>
          <a:ln w="3175" cap="flat" cmpd="sng" algn="ctr">
            <a:solidFill>
              <a:srgbClr val="A6A6A6"/>
            </a:solidFill>
            <a:prstDash val="solid"/>
            <a:round/>
          </a:ln>
          <a:effectLst/>
        </c:spPr>
        <c:txPr>
          <a:bodyPr rot="-60000000" spcFirstLastPara="1" vertOverflow="ellipsis" vert="horz" wrap="square" anchor="ctr" anchorCtr="1"/>
          <a:lstStyle/>
          <a:p>
            <a:pPr>
              <a:defRPr sz="1300" b="0" i="0" u="none" strike="noStrike" kern="1200" baseline="0">
                <a:solidFill>
                  <a:srgbClr val="010000"/>
                </a:solidFill>
                <a:latin typeface="Arial"/>
                <a:ea typeface="Arial"/>
                <a:cs typeface="Arial"/>
              </a:defRPr>
            </a:pPr>
            <a:endParaRPr lang="en-US"/>
          </a:p>
        </c:txPr>
        <c:crossAx val="660430008"/>
        <c:crosses val="autoZero"/>
        <c:crossBetween val="midCat"/>
      </c:val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0"/>
          <c:y val="7.4853802284999202E-2"/>
          <c:w val="1"/>
          <c:h val="8.1871345029239762E-2"/>
        </c:manualLayout>
      </c:layout>
      <c:overlay val="0"/>
      <c:spPr>
        <a:noFill/>
        <a:ln>
          <a:noFill/>
        </a:ln>
        <a:effectLst/>
      </c:spPr>
      <c:txPr>
        <a:bodyPr rot="0" spcFirstLastPara="1" vertOverflow="ellipsis" vert="horz" wrap="square" anchor="ctr" anchorCtr="1"/>
        <a:lstStyle/>
        <a:p>
          <a:pPr>
            <a:defRPr sz="1300" b="0" i="0" u="none" strike="noStrike" kern="1200" baseline="0">
              <a:solidFill>
                <a:srgbClr val="010000"/>
              </a:solidFill>
              <a:latin typeface="Arial" panose="020B0604020202020204" pitchFamily="34" charset="0"/>
              <a:ea typeface="+mn-ea"/>
              <a:cs typeface="+mn-cs"/>
            </a:defRPr>
          </a:pPr>
          <a:endParaRPr lang="en-US"/>
        </a:p>
      </c:txPr>
    </c:legend>
    <c:plotVisOnly val="1"/>
    <c:dispBlanksAs val="gap"/>
    <c:showDLblsOverMax val="0"/>
  </c:chart>
  <c:spPr>
    <a:solidFill>
      <a:srgbClr val="FFFFFF"/>
    </a:solidFill>
    <a:ln w="6350" cap="flat" cmpd="sng" algn="ctr">
      <a:noFill/>
      <a:round/>
    </a:ln>
    <a:effectLst/>
    <a:extLst>
      <a:ext uri="{91240B29-F687-4F45-9708-019B960494DF}">
        <a14:hiddenLine xmlns:a14="http://schemas.microsoft.com/office/drawing/2010/main" w="6350" cap="flat" cmpd="sng" algn="ctr">
          <a:solidFill>
            <a:srgbClr val="7F8080"/>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1664211</xdr:colOff>
      <xdr:row>1</xdr:row>
      <xdr:rowOff>454153</xdr:rowOff>
    </xdr:to>
    <xdr:pic>
      <xdr:nvPicPr>
        <xdr:cNvPr id="2" name="Picture 1">
          <a:extLst>
            <a:ext uri="{FF2B5EF4-FFF2-40B4-BE49-F238E27FC236}">
              <a16:creationId xmlns:a16="http://schemas.microsoft.com/office/drawing/2014/main" id="{B3E93BBB-D708-4A59-8B13-538027F77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460" y="251460"/>
          <a:ext cx="1664211" cy="4541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9523</xdr:colOff>
      <xdr:row>13</xdr:row>
      <xdr:rowOff>161924</xdr:rowOff>
    </xdr:from>
    <xdr:to>
      <xdr:col>10</xdr:col>
      <xdr:colOff>158113</xdr:colOff>
      <xdr:row>39</xdr:row>
      <xdr:rowOff>146684</xdr:rowOff>
    </xdr:to>
    <xdr:graphicFrame macro="">
      <xdr:nvGraphicFramePr>
        <xdr:cNvPr id="2" name="Chart 1">
          <a:extLst>
            <a:ext uri="{FF2B5EF4-FFF2-40B4-BE49-F238E27FC236}">
              <a16:creationId xmlns:a16="http://schemas.microsoft.com/office/drawing/2014/main" id="{DBC1159F-5DB1-4238-A488-3ED489C99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1</cdr:x>
      <cdr:y>0.06316</cdr:y>
    </cdr:to>
    <cdr:sp macro="" textlink="">
      <cdr:nvSpPr>
        <cdr:cNvPr id="2" name="txtboxChartTitle">
          <a:extLst xmlns:a="http://schemas.openxmlformats.org/drawingml/2006/main">
            <a:ext uri="{FF2B5EF4-FFF2-40B4-BE49-F238E27FC236}">
              <a16:creationId xmlns:a16="http://schemas.microsoft.com/office/drawing/2014/main" id="{3E6A2457-6F9A-41B9-BC44-FA14C5ED5045}"/>
            </a:ext>
          </a:extLst>
        </cdr:cNvPr>
        <cdr:cNvSpPr txBox="1"/>
      </cdr:nvSpPr>
      <cdr:spPr>
        <a:xfrm xmlns:a="http://schemas.openxmlformats.org/drawingml/2006/main">
          <a:off x="0" y="0"/>
          <a:ext cx="5029200" cy="27432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7F8080"/>
              </a:solidFill>
            </a14:hiddenFill>
          </a:ext>
        </a:extLst>
      </cdr:spPr>
      <cdr:txBody>
        <a:bodyPr xmlns:a="http://schemas.openxmlformats.org/drawingml/2006/main" vertOverflow="clip" vert="horz" lIns="0" tIns="0" rIns="0" bIns="0" rtlCol="0" anchor="t"/>
        <a:lstStyle xmlns:a="http://schemas.openxmlformats.org/drawingml/2006/main"/>
        <a:p xmlns:a="http://schemas.openxmlformats.org/drawingml/2006/main">
          <a:pPr algn="l" eaLnBrk="1"/>
          <a:r>
            <a:rPr lang="en-US" sz="1600" b="1">
              <a:solidFill>
                <a:srgbClr val="010000"/>
              </a:solidFill>
              <a:latin typeface="Arial" panose="020B0604020202020204" pitchFamily="34" charset="0"/>
            </a:rPr>
            <a:t>Upstream Innovation Index Service</a:t>
          </a:r>
        </a:p>
      </cdr:txBody>
    </cdr:sp>
  </cdr:relSizeAnchor>
  <cdr:relSizeAnchor xmlns:cdr="http://schemas.openxmlformats.org/drawingml/2006/chartDrawing">
    <cdr:from>
      <cdr:x>0</cdr:x>
      <cdr:y>0.93896</cdr:y>
    </cdr:from>
    <cdr:to>
      <cdr:x>1</cdr:x>
      <cdr:y>0.96948</cdr:y>
    </cdr:to>
    <cdr:sp macro="" textlink="">
      <cdr:nvSpPr>
        <cdr:cNvPr id="7" name="txtBoxSourceLine">
          <a:extLst xmlns:a="http://schemas.openxmlformats.org/drawingml/2006/main">
            <a:ext uri="{FF2B5EF4-FFF2-40B4-BE49-F238E27FC236}">
              <a16:creationId xmlns:a16="http://schemas.microsoft.com/office/drawing/2014/main" id="{319554AC-4B22-8658-B0E6-A8D1A9A0A070}"/>
            </a:ext>
          </a:extLst>
        </cdr:cNvPr>
        <cdr:cNvSpPr txBox="1"/>
      </cdr:nvSpPr>
      <cdr:spPr>
        <a:xfrm xmlns:a="http://schemas.openxmlformats.org/drawingml/2006/main">
          <a:off x="0" y="3938778"/>
          <a:ext cx="502539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Source: S&amp;P Global Commodity Insights.</a:t>
          </a:r>
        </a:p>
      </cdr:txBody>
    </cdr:sp>
  </cdr:relSizeAnchor>
  <cdr:relSizeAnchor xmlns:cdr="http://schemas.openxmlformats.org/drawingml/2006/chartDrawing">
    <cdr:from>
      <cdr:x>0</cdr:x>
      <cdr:y>0.96948</cdr:y>
    </cdr:from>
    <cdr:to>
      <cdr:x>1</cdr:x>
      <cdr:y>1</cdr:y>
    </cdr:to>
    <cdr:sp macro="" textlink="">
      <cdr:nvSpPr>
        <cdr:cNvPr id="8" name="txtboxCopyrightLine">
          <a:extLst xmlns:a="http://schemas.openxmlformats.org/drawingml/2006/main">
            <a:ext uri="{FF2B5EF4-FFF2-40B4-BE49-F238E27FC236}">
              <a16:creationId xmlns:a16="http://schemas.microsoft.com/office/drawing/2014/main" id="{3FC2B986-FA09-9073-4DAC-FEFECC81A958}"/>
            </a:ext>
          </a:extLst>
        </cdr:cNvPr>
        <cdr:cNvSpPr txBox="1"/>
      </cdr:nvSpPr>
      <cdr:spPr>
        <a:xfrm xmlns:a="http://schemas.openxmlformats.org/drawingml/2006/main">
          <a:off x="0" y="4241419"/>
          <a:ext cx="502539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 2024 S&amp;P Global.</a:t>
          </a:r>
        </a:p>
      </cdr:txBody>
    </cdr:sp>
  </cdr:relSizeAnchor>
  <cdr:relSizeAnchor xmlns:cdr="http://schemas.openxmlformats.org/drawingml/2006/chartDrawing">
    <cdr:from>
      <cdr:x>0</cdr:x>
      <cdr:y>0.18355</cdr:y>
    </cdr:from>
    <cdr:to>
      <cdr:x>0.07164</cdr:x>
      <cdr:y>0.84444</cdr:y>
    </cdr:to>
    <cdr:sp macro="" textlink="">
      <cdr:nvSpPr>
        <cdr:cNvPr id="9" name="txtBoxPrimaryYAxisLabel">
          <a:extLst xmlns:a="http://schemas.openxmlformats.org/drawingml/2006/main">
            <a:ext uri="{FF2B5EF4-FFF2-40B4-BE49-F238E27FC236}">
              <a16:creationId xmlns:a16="http://schemas.microsoft.com/office/drawing/2014/main" id="{728D7083-98D1-6C8C-EE99-8073C9FDA2C0}"/>
            </a:ext>
          </a:extLst>
        </cdr:cNvPr>
        <cdr:cNvSpPr txBox="1"/>
      </cdr:nvSpPr>
      <cdr:spPr>
        <a:xfrm xmlns:a="http://schemas.openxmlformats.org/drawingml/2006/main" rot="16200000">
          <a:off x="-1206154" y="1976110"/>
          <a:ext cx="2772308" cy="360000"/>
        </a:xfrm>
        <a:prstGeom xmlns:a="http://schemas.openxmlformats.org/drawingml/2006/main" prst="rect">
          <a:avLst/>
        </a:prstGeom>
      </cdr:spPr>
      <cdr:txBody>
        <a:bodyPr xmlns:a="http://schemas.openxmlformats.org/drawingml/2006/main" vertOverflow="clip" vert="horz" lIns="0" tIns="0" rIns="0" bIns="36000" rtlCol="0" anchor="t"/>
        <a:lstStyle xmlns:a="http://schemas.openxmlformats.org/drawingml/2006/main"/>
        <a:p xmlns:a="http://schemas.openxmlformats.org/drawingml/2006/main">
          <a:pPr algn="ctr"/>
          <a:r>
            <a:rPr lang="en-US" sz="1300" b="1">
              <a:solidFill>
                <a:srgbClr val="010000"/>
              </a:solidFill>
              <a:latin typeface="Arial" panose="020B0604020202020204" pitchFamily="34" charset="0"/>
            </a:rPr>
            <a:t>Innovation index (2014=100)</a:t>
          </a:r>
        </a:p>
      </cdr:txBody>
    </cdr:sp>
  </cdr:relSizeAnchor>
  <cdr:relSizeAnchor xmlns:cdr="http://schemas.openxmlformats.org/drawingml/2006/chartDrawing">
    <cdr:from>
      <cdr:x>0</cdr:x>
      <cdr:y>0.90845</cdr:y>
    </cdr:from>
    <cdr:to>
      <cdr:x>1</cdr:x>
      <cdr:y>0.93896</cdr:y>
    </cdr:to>
    <cdr:sp macro="" textlink="">
      <cdr:nvSpPr>
        <cdr:cNvPr id="3" name="txtBoxDataCompiledLine">
          <a:extLst xmlns:a="http://schemas.openxmlformats.org/drawingml/2006/main">
            <a:ext uri="{FF2B5EF4-FFF2-40B4-BE49-F238E27FC236}">
              <a16:creationId xmlns:a16="http://schemas.microsoft.com/office/drawing/2014/main" id="{59D238AB-4043-ED92-5A59-425CA6BB9FAD}"/>
            </a:ext>
          </a:extLst>
        </cdr:cNvPr>
        <cdr:cNvSpPr txBox="1"/>
      </cdr:nvSpPr>
      <cdr:spPr>
        <a:xfrm xmlns:a="http://schemas.openxmlformats.org/drawingml/2006/main">
          <a:off x="0" y="3810762"/>
          <a:ext cx="5025390" cy="128016"/>
        </a:xfrm>
        <a:prstGeom xmlns:a="http://schemas.openxmlformats.org/drawingml/2006/main" prst="rect">
          <a:avLst/>
        </a:prstGeom>
      </cdr:spPr>
      <cdr:txBody>
        <a:bodyPr xmlns:a="http://schemas.openxmlformats.org/drawingml/2006/main" vert="horz"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a:solidFill>
                <a:srgbClr val="010000"/>
              </a:solidFill>
              <a:latin typeface="Arial" panose="020B0604020202020204" pitchFamily="34" charset="0"/>
            </a:rPr>
            <a:t>Data compiled November. 2023.</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504825</xdr:colOff>
      <xdr:row>12</xdr:row>
      <xdr:rowOff>122593</xdr:rowOff>
    </xdr:from>
    <xdr:to>
      <xdr:col>10</xdr:col>
      <xdr:colOff>281940</xdr:colOff>
      <xdr:row>38</xdr:row>
      <xdr:rowOff>76873</xdr:rowOff>
    </xdr:to>
    <xdr:graphicFrame macro="">
      <xdr:nvGraphicFramePr>
        <xdr:cNvPr id="1031" name="Chart 3">
          <a:extLst>
            <a:ext uri="{FF2B5EF4-FFF2-40B4-BE49-F238E27FC236}">
              <a16:creationId xmlns:a16="http://schemas.microsoft.com/office/drawing/2014/main" id="{00000000-0008-0000-00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1</cdr:x>
      <cdr:y>0.06316</cdr:y>
    </cdr:to>
    <cdr:sp macro="" textlink="">
      <cdr:nvSpPr>
        <cdr:cNvPr id="2" name="txtboxChartTitle"/>
        <cdr:cNvSpPr txBox="1"/>
      </cdr:nvSpPr>
      <cdr:spPr>
        <a:xfrm xmlns:a="http://schemas.openxmlformats.org/drawingml/2006/main">
          <a:off x="0" y="0"/>
          <a:ext cx="5029200" cy="274320"/>
        </a:xfrm>
        <a:prstGeom xmlns:a="http://schemas.openxmlformats.org/drawingml/2006/main" prst="rect">
          <a:avLst/>
        </a:prstGeom>
        <a:noFill xmlns:a="http://schemas.openxmlformats.org/drawingml/2006/main"/>
        <a:ln xmlns:a="http://schemas.openxmlformats.org/drawingml/2006/main" w="9525" cmpd="sng">
          <a:noFill/>
          <a:prstDash val="solid"/>
          <a:headEnd type="none" w="med" len="med"/>
          <a:tailEnd type="triangle" w="med" len="med"/>
        </a:ln>
        <a:extLst xmlns:a="http://schemas.openxmlformats.org/drawingml/2006/main">
          <a:ext uri="{909E8E84-426E-40DD-AFC4-6F175D3DCCD1}">
            <a14:hiddenFill xmlns:a14="http://schemas.microsoft.com/office/drawing/2010/main">
              <a:solidFill>
                <a:srgbClr val="7F8080"/>
              </a:solidFill>
            </a14:hiddenFill>
          </a:ext>
        </a:extLst>
      </cdr:spPr>
      <cdr:txBody>
        <a:bodyPr xmlns:a="http://schemas.openxmlformats.org/drawingml/2006/main" wrap="square" lIns="0" tIns="0" rIns="0" bIns="0" rtlCol="0" anchor="t" anchorCtr="0"/>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l" eaLnBrk="1"/>
          <a:r>
            <a:rPr lang="en-US" sz="1600" b="1">
              <a:solidFill>
                <a:srgbClr val="010000"/>
              </a:solidFill>
              <a:latin typeface="Arial" panose="020B0604020202020204" pitchFamily="34" charset="0"/>
              <a:cs typeface="Arial" pitchFamily="34" charset="0"/>
            </a:rPr>
            <a:t>Upstream Capital Costs Index </a:t>
          </a:r>
          <a:endParaRPr lang="en-US" sz="1600" b="1" dirty="0">
            <a:solidFill>
              <a:srgbClr val="010000"/>
            </a:solidFill>
            <a:latin typeface="Arial" panose="020B0604020202020204" pitchFamily="34" charset="0"/>
            <a:cs typeface="Arial" pitchFamily="34" charset="0"/>
          </a:endParaRPr>
        </a:p>
      </cdr:txBody>
    </cdr:sp>
  </cdr:relSizeAnchor>
  <cdr:relSizeAnchor xmlns:cdr="http://schemas.openxmlformats.org/drawingml/2006/chartDrawing">
    <cdr:from>
      <cdr:x>4.09625E-7</cdr:x>
      <cdr:y>0.10168</cdr:y>
    </cdr:from>
    <cdr:to>
      <cdr:x>0.07373</cdr:x>
      <cdr:y>0.84444</cdr:y>
    </cdr:to>
    <cdr:sp macro="" textlink="">
      <cdr:nvSpPr>
        <cdr:cNvPr id="4" name="txtBoxPrimaryYAxisLabel"/>
        <cdr:cNvSpPr txBox="1"/>
      </cdr:nvSpPr>
      <cdr:spPr>
        <a:xfrm xmlns:a="http://schemas.openxmlformats.org/drawingml/2006/main" rot="16200000">
          <a:off x="-1394846" y="1826025"/>
          <a:ext cx="3149696" cy="360000"/>
        </a:xfrm>
        <a:prstGeom xmlns:a="http://schemas.openxmlformats.org/drawingml/2006/main" prst="rect">
          <a:avLst/>
        </a:prstGeom>
        <a:noFill xmlns:a="http://schemas.openxmlformats.org/drawingml/2006/main"/>
        <a:ln xmlns:a="http://schemas.openxmlformats.org/drawingml/2006/main" w="12700" cmpd="sng">
          <a:noFill/>
          <a:prstDash val="solid"/>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mpd="sng">
              <a:solidFill>
                <a:srgbClr val="707C8A"/>
              </a:solidFill>
              <a:prstDash val="solid"/>
            </a14:hiddenLine>
          </a:ext>
        </a:extLst>
      </cdr:spPr>
      <cdr:txBody>
        <a:bodyPr xmlns:a="http://schemas.openxmlformats.org/drawingml/2006/main" vertOverflow="clip" vert="horz" lIns="0" tIns="0" rIns="0" bIns="36000" rtlCol="0" anchor="t"/>
        <a:lstStyle xmlns:a="http://schemas.openxmlformats.org/drawingml/2006/main"/>
        <a:p xmlns:a="http://schemas.openxmlformats.org/drawingml/2006/main">
          <a:pPr algn="ctr" rtl="0" eaLnBrk="1"/>
          <a:r>
            <a:rPr lang="en-US" sz="1300" b="1" i="0" baseline="0">
              <a:solidFill>
                <a:srgbClr val="010000"/>
              </a:solidFill>
              <a:effectLst/>
              <a:latin typeface="Arial" panose="020B0604020202020204" pitchFamily="34" charset="0"/>
              <a:ea typeface="+mn-ea"/>
              <a:cs typeface="+mn-cs"/>
            </a:rPr>
            <a:t>Cost Index (2000=100)</a:t>
          </a:r>
          <a:endParaRPr lang="en-US" sz="1300" b="1">
            <a:solidFill>
              <a:srgbClr val="010000"/>
            </a:solidFill>
            <a:effectLst/>
            <a:latin typeface="Arial" panose="020B0604020202020204" pitchFamily="34" charset="0"/>
          </a:endParaRPr>
        </a:p>
      </cdr:txBody>
    </cdr:sp>
  </cdr:relSizeAnchor>
  <cdr:relSizeAnchor xmlns:cdr="http://schemas.openxmlformats.org/drawingml/2006/chartDrawing">
    <cdr:from>
      <cdr:x>0</cdr:x>
      <cdr:y>0.93962</cdr:y>
    </cdr:from>
    <cdr:to>
      <cdr:x>1</cdr:x>
      <cdr:y>0.96981</cdr:y>
    </cdr:to>
    <cdr:sp macro="" textlink="">
      <cdr:nvSpPr>
        <cdr:cNvPr id="7" name="txtBoxSourceLine">
          <a:extLst xmlns:a="http://schemas.openxmlformats.org/drawingml/2006/main">
            <a:ext uri="{FF2B5EF4-FFF2-40B4-BE49-F238E27FC236}">
              <a16:creationId xmlns:a16="http://schemas.microsoft.com/office/drawing/2014/main" id="{319554AC-4B22-8658-B0E6-A8D1A9A0A070}"/>
            </a:ext>
          </a:extLst>
        </cdr:cNvPr>
        <cdr:cNvSpPr txBox="1"/>
      </cdr:nvSpPr>
      <cdr:spPr>
        <a:xfrm xmlns:a="http://schemas.openxmlformats.org/drawingml/2006/main">
          <a:off x="0" y="3984498"/>
          <a:ext cx="4882515"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Source: S&amp;P Global Commodity Insights.</a:t>
          </a:r>
        </a:p>
      </cdr:txBody>
    </cdr:sp>
  </cdr:relSizeAnchor>
  <cdr:relSizeAnchor xmlns:cdr="http://schemas.openxmlformats.org/drawingml/2006/chartDrawing">
    <cdr:from>
      <cdr:x>0</cdr:x>
      <cdr:y>0.96981</cdr:y>
    </cdr:from>
    <cdr:to>
      <cdr:x>1</cdr:x>
      <cdr:y>1</cdr:y>
    </cdr:to>
    <cdr:sp macro="" textlink="">
      <cdr:nvSpPr>
        <cdr:cNvPr id="8" name="txtboxCopyrightLine">
          <a:extLst xmlns:a="http://schemas.openxmlformats.org/drawingml/2006/main">
            <a:ext uri="{FF2B5EF4-FFF2-40B4-BE49-F238E27FC236}">
              <a16:creationId xmlns:a16="http://schemas.microsoft.com/office/drawing/2014/main" id="{3FC2B986-FA09-9073-4DAC-FEFECC81A958}"/>
            </a:ext>
          </a:extLst>
        </cdr:cNvPr>
        <cdr:cNvSpPr txBox="1"/>
      </cdr:nvSpPr>
      <cdr:spPr>
        <a:xfrm xmlns:a="http://schemas.openxmlformats.org/drawingml/2006/main">
          <a:off x="0" y="4163314"/>
          <a:ext cx="4882515"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 2024 S&amp;P Global.</a:t>
          </a:r>
        </a:p>
      </cdr:txBody>
    </cdr:sp>
  </cdr:relSizeAnchor>
  <cdr:relSizeAnchor xmlns:cdr="http://schemas.openxmlformats.org/drawingml/2006/chartDrawing">
    <cdr:from>
      <cdr:x>0</cdr:x>
      <cdr:y>0.90943</cdr:y>
    </cdr:from>
    <cdr:to>
      <cdr:x>1</cdr:x>
      <cdr:y>0.93962</cdr:y>
    </cdr:to>
    <cdr:sp macro="" textlink="">
      <cdr:nvSpPr>
        <cdr:cNvPr id="3" name="txtBoxDataCompiledLine">
          <a:extLst xmlns:a="http://schemas.openxmlformats.org/drawingml/2006/main">
            <a:ext uri="{FF2B5EF4-FFF2-40B4-BE49-F238E27FC236}">
              <a16:creationId xmlns:a16="http://schemas.microsoft.com/office/drawing/2014/main" id="{59D238AB-4043-ED92-5A59-425CA6BB9FAD}"/>
            </a:ext>
          </a:extLst>
        </cdr:cNvPr>
        <cdr:cNvSpPr txBox="1"/>
      </cdr:nvSpPr>
      <cdr:spPr>
        <a:xfrm xmlns:a="http://schemas.openxmlformats.org/drawingml/2006/main">
          <a:off x="0" y="3856482"/>
          <a:ext cx="4882515" cy="128016"/>
        </a:xfrm>
        <a:prstGeom xmlns:a="http://schemas.openxmlformats.org/drawingml/2006/main" prst="rect">
          <a:avLst/>
        </a:prstGeom>
      </cdr:spPr>
      <cdr:txBody>
        <a:bodyPr xmlns:a="http://schemas.openxmlformats.org/drawingml/2006/main" vert="horz"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a:solidFill>
                <a:srgbClr val="010000"/>
              </a:solidFill>
              <a:latin typeface="Arial" panose="020B0604020202020204" pitchFamily="34" charset="0"/>
            </a:rPr>
            <a:t>Data compiled Febuary 2024.</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200023</xdr:colOff>
      <xdr:row>15</xdr:row>
      <xdr:rowOff>85725</xdr:rowOff>
    </xdr:from>
    <xdr:to>
      <xdr:col>9</xdr:col>
      <xdr:colOff>352423</xdr:colOff>
      <xdr:row>42</xdr:row>
      <xdr:rowOff>57150</xdr:rowOff>
    </xdr:to>
    <xdr:graphicFrame macro="">
      <xdr:nvGraphicFramePr>
        <xdr:cNvPr id="7" name="Chart 1">
          <a:extLst>
            <a:ext uri="{FF2B5EF4-FFF2-40B4-BE49-F238E27FC236}">
              <a16:creationId xmlns:a16="http://schemas.microsoft.com/office/drawing/2014/main" id="{B64EACFD-C4A8-4223-A168-530662B80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1</cdr:x>
      <cdr:y>0.06316</cdr:y>
    </cdr:to>
    <cdr:sp macro="" textlink="">
      <cdr:nvSpPr>
        <cdr:cNvPr id="12" name="txtboxChartTitle"/>
        <cdr:cNvSpPr txBox="1"/>
      </cdr:nvSpPr>
      <cdr:spPr>
        <a:xfrm xmlns:a="http://schemas.openxmlformats.org/drawingml/2006/main">
          <a:off x="0" y="0"/>
          <a:ext cx="5029200" cy="27432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7F8080"/>
              </a:solidFill>
            </a14:hiddenFill>
          </a:ext>
        </a:extLst>
      </cdr:spPr>
      <cdr:txBody>
        <a:bodyPr xmlns:a="http://schemas.openxmlformats.org/drawingml/2006/main" vertOverflow="clip" vert="horz" lIns="0" tIns="0" rIns="0" bIns="0" rtlCol="0" anchor="t"/>
        <a:lstStyle xmlns:a="http://schemas.openxmlformats.org/drawingml/2006/main"/>
        <a:p xmlns:a="http://schemas.openxmlformats.org/drawingml/2006/main">
          <a:pPr algn="l" eaLnBrk="1"/>
          <a:r>
            <a:rPr lang="en-GB" sz="1600" b="1">
              <a:solidFill>
                <a:srgbClr val="010000"/>
              </a:solidFill>
              <a:latin typeface="Arial" panose="020B0604020202020204" pitchFamily="34" charset="0"/>
            </a:rPr>
            <a:t>Upstream Operating Costs Index</a:t>
          </a:r>
        </a:p>
      </cdr:txBody>
    </cdr:sp>
  </cdr:relSizeAnchor>
  <cdr:relSizeAnchor xmlns:cdr="http://schemas.openxmlformats.org/drawingml/2006/chartDrawing">
    <cdr:from>
      <cdr:x>0</cdr:x>
      <cdr:y>0.10168</cdr:y>
    </cdr:from>
    <cdr:to>
      <cdr:x>0.07158</cdr:x>
      <cdr:y>0.84444</cdr:y>
    </cdr:to>
    <cdr:sp macro="" textlink="">
      <cdr:nvSpPr>
        <cdr:cNvPr id="15" name="txtBoxPrimaryYAxisLabel"/>
        <cdr:cNvSpPr txBox="1"/>
      </cdr:nvSpPr>
      <cdr:spPr>
        <a:xfrm xmlns:a="http://schemas.openxmlformats.org/drawingml/2006/main" rot="16200000">
          <a:off x="-1433064" y="1874684"/>
          <a:ext cx="3226128" cy="360000"/>
        </a:xfrm>
        <a:prstGeom xmlns:a="http://schemas.openxmlformats.org/drawingml/2006/main" prst="rect">
          <a:avLst/>
        </a:prstGeom>
      </cdr:spPr>
      <cdr:txBody>
        <a:bodyPr xmlns:a="http://schemas.openxmlformats.org/drawingml/2006/main" vertOverflow="clip" vert="horz" lIns="0" tIns="0" rIns="0" bIns="36000" rtlCol="0" anchor="t"/>
        <a:lstStyle xmlns:a="http://schemas.openxmlformats.org/drawingml/2006/main"/>
        <a:p xmlns:a="http://schemas.openxmlformats.org/drawingml/2006/main">
          <a:pPr algn="ctr" eaLnBrk="1"/>
          <a:r>
            <a:rPr lang="en-GB" sz="1300" b="1">
              <a:solidFill>
                <a:srgbClr val="010000"/>
              </a:solidFill>
              <a:latin typeface="Arial" panose="020B0604020202020204" pitchFamily="34" charset="0"/>
            </a:rPr>
            <a:t>Index</a:t>
          </a:r>
          <a:r>
            <a:rPr lang="en-GB" sz="1300" b="1" baseline="0">
              <a:solidFill>
                <a:srgbClr val="010000"/>
              </a:solidFill>
              <a:latin typeface="Arial" panose="020B0604020202020204" pitchFamily="34" charset="0"/>
            </a:rPr>
            <a:t> (2000=100)</a:t>
          </a:r>
          <a:endParaRPr lang="en-GB" sz="1300" b="1">
            <a:solidFill>
              <a:srgbClr val="010000"/>
            </a:solidFill>
            <a:latin typeface="Arial" panose="020B0604020202020204" pitchFamily="34" charset="0"/>
          </a:endParaRPr>
        </a:p>
      </cdr:txBody>
    </cdr:sp>
  </cdr:relSizeAnchor>
  <cdr:relSizeAnchor xmlns:cdr="http://schemas.openxmlformats.org/drawingml/2006/chartDrawing">
    <cdr:from>
      <cdr:x>0</cdr:x>
      <cdr:y>0.94105</cdr:y>
    </cdr:from>
    <cdr:to>
      <cdr:x>1</cdr:x>
      <cdr:y>0.97053</cdr:y>
    </cdr:to>
    <cdr:sp macro="" textlink="">
      <cdr:nvSpPr>
        <cdr:cNvPr id="4" name="txtBoxSourceLine">
          <a:extLst xmlns:a="http://schemas.openxmlformats.org/drawingml/2006/main">
            <a:ext uri="{FF2B5EF4-FFF2-40B4-BE49-F238E27FC236}">
              <a16:creationId xmlns:a16="http://schemas.microsoft.com/office/drawing/2014/main" id="{319554AC-4B22-8658-B0E6-A8D1A9A0A070}"/>
            </a:ext>
          </a:extLst>
        </cdr:cNvPr>
        <cdr:cNvSpPr txBox="1"/>
      </cdr:nvSpPr>
      <cdr:spPr>
        <a:xfrm xmlns:a="http://schemas.openxmlformats.org/drawingml/2006/main">
          <a:off x="0" y="4087368"/>
          <a:ext cx="502920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Source: S&amp;P Global Commodity Insights.</a:t>
          </a:r>
        </a:p>
      </cdr:txBody>
    </cdr:sp>
  </cdr:relSizeAnchor>
  <cdr:relSizeAnchor xmlns:cdr="http://schemas.openxmlformats.org/drawingml/2006/chartDrawing">
    <cdr:from>
      <cdr:x>0</cdr:x>
      <cdr:y>0.97053</cdr:y>
    </cdr:from>
    <cdr:to>
      <cdr:x>1</cdr:x>
      <cdr:y>1</cdr:y>
    </cdr:to>
    <cdr:sp macro="" textlink="">
      <cdr:nvSpPr>
        <cdr:cNvPr id="5" name="txtboxCopyrightLine">
          <a:extLst xmlns:a="http://schemas.openxmlformats.org/drawingml/2006/main">
            <a:ext uri="{FF2B5EF4-FFF2-40B4-BE49-F238E27FC236}">
              <a16:creationId xmlns:a16="http://schemas.microsoft.com/office/drawing/2014/main" id="{3FC2B986-FA09-9073-4DAC-FEFECC81A958}"/>
            </a:ext>
          </a:extLst>
        </cdr:cNvPr>
        <cdr:cNvSpPr txBox="1"/>
      </cdr:nvSpPr>
      <cdr:spPr>
        <a:xfrm xmlns:a="http://schemas.openxmlformats.org/drawingml/2006/main">
          <a:off x="0" y="4266184"/>
          <a:ext cx="502920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 2024 S&amp;P Global.</a:t>
          </a:r>
        </a:p>
      </cdr:txBody>
    </cdr:sp>
  </cdr:relSizeAnchor>
  <cdr:relSizeAnchor xmlns:cdr="http://schemas.openxmlformats.org/drawingml/2006/chartDrawing">
    <cdr:from>
      <cdr:x>0</cdr:x>
      <cdr:y>0.91158</cdr:y>
    </cdr:from>
    <cdr:to>
      <cdr:x>1</cdr:x>
      <cdr:y>0.94105</cdr:y>
    </cdr:to>
    <cdr:sp macro="" textlink="">
      <cdr:nvSpPr>
        <cdr:cNvPr id="2" name="txtBoxDataCompiledLine">
          <a:extLst xmlns:a="http://schemas.openxmlformats.org/drawingml/2006/main">
            <a:ext uri="{FF2B5EF4-FFF2-40B4-BE49-F238E27FC236}">
              <a16:creationId xmlns:a16="http://schemas.microsoft.com/office/drawing/2014/main" id="{59D238AB-4043-ED92-5A59-425CA6BB9FAD}"/>
            </a:ext>
          </a:extLst>
        </cdr:cNvPr>
        <cdr:cNvSpPr txBox="1"/>
      </cdr:nvSpPr>
      <cdr:spPr>
        <a:xfrm xmlns:a="http://schemas.openxmlformats.org/drawingml/2006/main">
          <a:off x="0" y="3959352"/>
          <a:ext cx="5029200" cy="128016"/>
        </a:xfrm>
        <a:prstGeom xmlns:a="http://schemas.openxmlformats.org/drawingml/2006/main" prst="rect">
          <a:avLst/>
        </a:prstGeom>
      </cdr:spPr>
      <cdr:txBody>
        <a:bodyPr xmlns:a="http://schemas.openxmlformats.org/drawingml/2006/main" vert="horz"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a:solidFill>
                <a:srgbClr val="010000"/>
              </a:solidFill>
              <a:latin typeface="Arial" panose="020B0604020202020204" pitchFamily="34" charset="0"/>
            </a:rPr>
            <a:t>Data compiled January 2024.</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405641</xdr:colOff>
      <xdr:row>12</xdr:row>
      <xdr:rowOff>1753</xdr:rowOff>
    </xdr:from>
    <xdr:to>
      <xdr:col>8</xdr:col>
      <xdr:colOff>474221</xdr:colOff>
      <xdr:row>37</xdr:row>
      <xdr:rowOff>148438</xdr:rowOff>
    </xdr:to>
    <xdr:graphicFrame macro="">
      <xdr:nvGraphicFramePr>
        <xdr:cNvPr id="2" name="Chart 1">
          <a:extLst>
            <a:ext uri="{FF2B5EF4-FFF2-40B4-BE49-F238E27FC236}">
              <a16:creationId xmlns:a16="http://schemas.microsoft.com/office/drawing/2014/main" id="{7F36055E-47A0-4C63-8D76-BEA834800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1</cdr:x>
      <cdr:y>0.06316</cdr:y>
    </cdr:to>
    <cdr:sp macro="" textlink="">
      <cdr:nvSpPr>
        <cdr:cNvPr id="2" name="txtboxChartTitle"/>
        <cdr:cNvSpPr txBox="1"/>
      </cdr:nvSpPr>
      <cdr:spPr>
        <a:xfrm xmlns:a="http://schemas.openxmlformats.org/drawingml/2006/main">
          <a:off x="0" y="0"/>
          <a:ext cx="5029200" cy="274320"/>
        </a:xfrm>
        <a:prstGeom xmlns:a="http://schemas.openxmlformats.org/drawingml/2006/main" prst="rect">
          <a:avLst/>
        </a:prstGeom>
        <a:noFill xmlns:a="http://schemas.openxmlformats.org/drawingml/2006/main"/>
        <a:ln xmlns:a="http://schemas.openxmlformats.org/drawingml/2006/main" w="9525" cmpd="sng">
          <a:noFill/>
          <a:prstDash val="solid"/>
          <a:headEnd type="none" w="med" len="med"/>
          <a:tailEnd type="triangle" w="med" len="med"/>
        </a:ln>
        <a:extLst xmlns:a="http://schemas.openxmlformats.org/drawingml/2006/main">
          <a:ext uri="{909E8E84-426E-40DD-AFC4-6F175D3DCCD1}">
            <a14:hiddenFill xmlns:a14="http://schemas.microsoft.com/office/drawing/2010/main">
              <a:solidFill>
                <a:srgbClr val="7F8080"/>
              </a:solidFill>
            </a14:hiddenFill>
          </a:ext>
        </a:extLst>
      </cdr:spPr>
      <cdr:txBody>
        <a:bodyPr xmlns:a="http://schemas.openxmlformats.org/drawingml/2006/main" wrap="square" lIns="0" tIns="0" rIns="0" bIns="0" rtlCol="0" anchor="t" anchorCtr="0"/>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l" eaLnBrk="1"/>
          <a:r>
            <a:rPr lang="en-US" sz="1600" b="1">
              <a:solidFill>
                <a:srgbClr val="010000"/>
              </a:solidFill>
              <a:latin typeface="Arial" panose="020B0604020202020204" pitchFamily="34" charset="0"/>
              <a:cs typeface="Arial" pitchFamily="34" charset="0"/>
            </a:rPr>
            <a:t>Downstream Capital Costs Index </a:t>
          </a:r>
          <a:endParaRPr lang="en-US" sz="1600" b="1" dirty="0">
            <a:solidFill>
              <a:srgbClr val="010000"/>
            </a:solidFill>
            <a:latin typeface="Arial" panose="020B0604020202020204" pitchFamily="34" charset="0"/>
            <a:cs typeface="Arial" pitchFamily="34" charset="0"/>
          </a:endParaRPr>
        </a:p>
      </cdr:txBody>
    </cdr:sp>
  </cdr:relSizeAnchor>
  <cdr:relSizeAnchor xmlns:cdr="http://schemas.openxmlformats.org/drawingml/2006/chartDrawing">
    <cdr:from>
      <cdr:x>0</cdr:x>
      <cdr:y>0.10168</cdr:y>
    </cdr:from>
    <cdr:to>
      <cdr:x>0.07393</cdr:x>
      <cdr:y>0.84444</cdr:y>
    </cdr:to>
    <cdr:sp macro="" textlink="">
      <cdr:nvSpPr>
        <cdr:cNvPr id="6" name="txtBoxPrimaryYAxisLabel">
          <a:extLst xmlns:a="http://schemas.openxmlformats.org/drawingml/2006/main">
            <a:ext uri="{FF2B5EF4-FFF2-40B4-BE49-F238E27FC236}">
              <a16:creationId xmlns:a16="http://schemas.microsoft.com/office/drawing/2014/main" id="{CDDD8122-2D71-4AF2-90EC-9443C9F4F9BF}"/>
            </a:ext>
          </a:extLst>
        </cdr:cNvPr>
        <cdr:cNvSpPr txBox="1"/>
      </cdr:nvSpPr>
      <cdr:spPr>
        <a:xfrm xmlns:a="http://schemas.openxmlformats.org/drawingml/2006/main" rot="16200000">
          <a:off x="-1381406" y="1808903"/>
          <a:ext cx="3122812" cy="360000"/>
        </a:xfrm>
        <a:prstGeom xmlns:a="http://schemas.openxmlformats.org/drawingml/2006/main" prst="rect">
          <a:avLst/>
        </a:prstGeom>
      </cdr:spPr>
      <cdr:txBody>
        <a:bodyPr xmlns:a="http://schemas.openxmlformats.org/drawingml/2006/main" vertOverflow="clip" vert="horz" lIns="0" tIns="0" rIns="0" bIns="36000" rtlCol="0" anchor="t"/>
        <a:lstStyle xmlns:a="http://schemas.openxmlformats.org/drawingml/2006/main"/>
        <a:p xmlns:a="http://schemas.openxmlformats.org/drawingml/2006/main">
          <a:pPr algn="ctr" eaLnBrk="1"/>
          <a:r>
            <a:rPr lang="en-US" sz="1300" b="1">
              <a:solidFill>
                <a:srgbClr val="010000"/>
              </a:solidFill>
              <a:latin typeface="Arial" panose="020B0604020202020204" pitchFamily="34" charset="0"/>
            </a:rPr>
            <a:t>Cost Index (2000=100)</a:t>
          </a:r>
        </a:p>
      </cdr:txBody>
    </cdr:sp>
  </cdr:relSizeAnchor>
  <cdr:relSizeAnchor xmlns:cdr="http://schemas.openxmlformats.org/drawingml/2006/chartDrawing">
    <cdr:from>
      <cdr:x>0</cdr:x>
      <cdr:y>0.9391</cdr:y>
    </cdr:from>
    <cdr:to>
      <cdr:x>1</cdr:x>
      <cdr:y>0.96955</cdr:y>
    </cdr:to>
    <cdr:sp macro="" textlink="">
      <cdr:nvSpPr>
        <cdr:cNvPr id="8" name="txtBoxSourceLine">
          <a:extLst xmlns:a="http://schemas.openxmlformats.org/drawingml/2006/main">
            <a:ext uri="{FF2B5EF4-FFF2-40B4-BE49-F238E27FC236}">
              <a16:creationId xmlns:a16="http://schemas.microsoft.com/office/drawing/2014/main" id="{319554AC-4B22-8658-B0E6-A8D1A9A0A070}"/>
            </a:ext>
          </a:extLst>
        </cdr:cNvPr>
        <cdr:cNvSpPr txBox="1"/>
      </cdr:nvSpPr>
      <cdr:spPr>
        <a:xfrm xmlns:a="http://schemas.openxmlformats.org/drawingml/2006/main">
          <a:off x="0" y="3948303"/>
          <a:ext cx="486918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Source: S&amp;P Global Commodity Insights.</a:t>
          </a:r>
        </a:p>
      </cdr:txBody>
    </cdr:sp>
  </cdr:relSizeAnchor>
  <cdr:relSizeAnchor xmlns:cdr="http://schemas.openxmlformats.org/drawingml/2006/chartDrawing">
    <cdr:from>
      <cdr:x>0</cdr:x>
      <cdr:y>0.96955</cdr:y>
    </cdr:from>
    <cdr:to>
      <cdr:x>1</cdr:x>
      <cdr:y>1</cdr:y>
    </cdr:to>
    <cdr:sp macro="" textlink="">
      <cdr:nvSpPr>
        <cdr:cNvPr id="9" name="txtboxCopyrightLine">
          <a:extLst xmlns:a="http://schemas.openxmlformats.org/drawingml/2006/main">
            <a:ext uri="{FF2B5EF4-FFF2-40B4-BE49-F238E27FC236}">
              <a16:creationId xmlns:a16="http://schemas.microsoft.com/office/drawing/2014/main" id="{3FC2B986-FA09-9073-4DAC-FEFECC81A958}"/>
            </a:ext>
          </a:extLst>
        </cdr:cNvPr>
        <cdr:cNvSpPr txBox="1"/>
      </cdr:nvSpPr>
      <cdr:spPr>
        <a:xfrm xmlns:a="http://schemas.openxmlformats.org/drawingml/2006/main">
          <a:off x="0" y="4250944"/>
          <a:ext cx="486918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 2024 S&amp;P Global.</a:t>
          </a:r>
        </a:p>
      </cdr:txBody>
    </cdr:sp>
  </cdr:relSizeAnchor>
  <cdr:relSizeAnchor xmlns:cdr="http://schemas.openxmlformats.org/drawingml/2006/chartDrawing">
    <cdr:from>
      <cdr:x>0</cdr:x>
      <cdr:y>0.90865</cdr:y>
    </cdr:from>
    <cdr:to>
      <cdr:x>1</cdr:x>
      <cdr:y>0.9391</cdr:y>
    </cdr:to>
    <cdr:sp macro="" textlink="">
      <cdr:nvSpPr>
        <cdr:cNvPr id="3" name="txtBoxDataCompiledLine">
          <a:extLst xmlns:a="http://schemas.openxmlformats.org/drawingml/2006/main">
            <a:ext uri="{FF2B5EF4-FFF2-40B4-BE49-F238E27FC236}">
              <a16:creationId xmlns:a16="http://schemas.microsoft.com/office/drawing/2014/main" id="{59D238AB-4043-ED92-5A59-425CA6BB9FAD}"/>
            </a:ext>
          </a:extLst>
        </cdr:cNvPr>
        <cdr:cNvSpPr txBox="1"/>
      </cdr:nvSpPr>
      <cdr:spPr>
        <a:xfrm xmlns:a="http://schemas.openxmlformats.org/drawingml/2006/main">
          <a:off x="0" y="3820287"/>
          <a:ext cx="4869180" cy="128016"/>
        </a:xfrm>
        <a:prstGeom xmlns:a="http://schemas.openxmlformats.org/drawingml/2006/main" prst="rect">
          <a:avLst/>
        </a:prstGeom>
      </cdr:spPr>
      <cdr:txBody>
        <a:bodyPr xmlns:a="http://schemas.openxmlformats.org/drawingml/2006/main" vert="horz"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a:solidFill>
                <a:srgbClr val="010000"/>
              </a:solidFill>
              <a:latin typeface="Arial" panose="020B0604020202020204" pitchFamily="34" charset="0"/>
            </a:rPr>
            <a:t>Data compiled Febuary 2024.</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284539</xdr:colOff>
      <xdr:row>13</xdr:row>
      <xdr:rowOff>75912</xdr:rowOff>
    </xdr:from>
    <xdr:to>
      <xdr:col>8</xdr:col>
      <xdr:colOff>356929</xdr:colOff>
      <xdr:row>39</xdr:row>
      <xdr:rowOff>60672</xdr:rowOff>
    </xdr:to>
    <xdr:graphicFrame macro="">
      <xdr:nvGraphicFramePr>
        <xdr:cNvPr id="2" name="Chart 1">
          <a:extLst>
            <a:ext uri="{FF2B5EF4-FFF2-40B4-BE49-F238E27FC236}">
              <a16:creationId xmlns:a16="http://schemas.microsoft.com/office/drawing/2014/main" id="{754945EC-B384-4C50-8108-FE945DF80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1</cdr:x>
      <cdr:y>0.06316</cdr:y>
    </cdr:to>
    <cdr:sp macro="" textlink="">
      <cdr:nvSpPr>
        <cdr:cNvPr id="2" name="txtboxChartTitle"/>
        <cdr:cNvSpPr txBox="1"/>
      </cdr:nvSpPr>
      <cdr:spPr>
        <a:xfrm xmlns:a="http://schemas.openxmlformats.org/drawingml/2006/main">
          <a:off x="0" y="0"/>
          <a:ext cx="4872990" cy="264944"/>
        </a:xfrm>
        <a:prstGeom xmlns:a="http://schemas.openxmlformats.org/drawingml/2006/main" prst="rect">
          <a:avLst/>
        </a:prstGeom>
        <a:noFill xmlns:a="http://schemas.openxmlformats.org/drawingml/2006/main"/>
        <a:ln xmlns:a="http://schemas.openxmlformats.org/drawingml/2006/main" w="9525" cmpd="sng">
          <a:noFill/>
          <a:prstDash val="solid"/>
          <a:headEnd type="none" w="med" len="med"/>
          <a:tailEnd type="triangle" w="med" len="med"/>
        </a:ln>
        <a:extLst xmlns:a="http://schemas.openxmlformats.org/drawingml/2006/main">
          <a:ext uri="{909E8E84-426E-40DD-AFC4-6F175D3DCCD1}">
            <a14:hiddenFill xmlns:a14="http://schemas.microsoft.com/office/drawing/2010/main">
              <a:solidFill>
                <a:srgbClr val="7F8080"/>
              </a:solidFill>
            </a14:hiddenFill>
          </a:ext>
        </a:extLst>
      </cdr:spPr>
      <cdr:txBody>
        <a:bodyPr xmlns:a="http://schemas.openxmlformats.org/drawingml/2006/main" wrap="square" lIns="0" tIns="0" rIns="0" bIns="0" rtlCol="0" anchor="t" anchorCtr="0"/>
        <a:lstStyle xmlns:a="http://schemas.openxmlformats.org/drawingml/2006/main">
          <a:lvl1pPr marL="0" indent="0">
            <a:defRPr sz="1100">
              <a:latin typeface="Tahoma"/>
            </a:defRPr>
          </a:lvl1pPr>
          <a:lvl2pPr marL="457200" indent="0">
            <a:defRPr sz="1100">
              <a:latin typeface="Tahoma"/>
            </a:defRPr>
          </a:lvl2pPr>
          <a:lvl3pPr marL="914400" indent="0">
            <a:defRPr sz="1100">
              <a:latin typeface="Tahoma"/>
            </a:defRPr>
          </a:lvl3pPr>
          <a:lvl4pPr marL="1371600" indent="0">
            <a:defRPr sz="1100">
              <a:latin typeface="Tahoma"/>
            </a:defRPr>
          </a:lvl4pPr>
          <a:lvl5pPr marL="1828800" indent="0">
            <a:defRPr sz="1100">
              <a:latin typeface="Tahoma"/>
            </a:defRPr>
          </a:lvl5pPr>
          <a:lvl6pPr marL="2286000" indent="0">
            <a:defRPr sz="1100">
              <a:latin typeface="Tahoma"/>
            </a:defRPr>
          </a:lvl6pPr>
          <a:lvl7pPr marL="2743200" indent="0">
            <a:defRPr sz="1100">
              <a:latin typeface="Tahoma"/>
            </a:defRPr>
          </a:lvl7pPr>
          <a:lvl8pPr marL="3200400" indent="0">
            <a:defRPr sz="1100">
              <a:latin typeface="Tahoma"/>
            </a:defRPr>
          </a:lvl8pPr>
          <a:lvl9pPr marL="3657600" indent="0">
            <a:defRPr sz="1100">
              <a:latin typeface="Tahoma"/>
            </a:defRPr>
          </a:lvl9pPr>
        </a:lstStyle>
        <a:p xmlns:a="http://schemas.openxmlformats.org/drawingml/2006/main">
          <a:pPr algn="l" eaLnBrk="1"/>
          <a:r>
            <a:rPr lang="en-US" sz="1600" b="1">
              <a:solidFill>
                <a:srgbClr val="010000"/>
              </a:solidFill>
              <a:latin typeface="Arial" panose="020B0604020202020204" pitchFamily="34" charset="0"/>
              <a:cs typeface="Arial" pitchFamily="34" charset="0"/>
            </a:rPr>
            <a:t>North American Costs Index </a:t>
          </a:r>
          <a:endParaRPr lang="en-US" sz="1600" b="1" dirty="0">
            <a:solidFill>
              <a:srgbClr val="010000"/>
            </a:solidFill>
            <a:latin typeface="Arial" panose="020B0604020202020204" pitchFamily="34" charset="0"/>
            <a:cs typeface="Arial" pitchFamily="34" charset="0"/>
          </a:endParaRPr>
        </a:p>
      </cdr:txBody>
    </cdr:sp>
  </cdr:relSizeAnchor>
  <cdr:relSizeAnchor xmlns:cdr="http://schemas.openxmlformats.org/drawingml/2006/chartDrawing">
    <cdr:from>
      <cdr:x>4.10426E-7</cdr:x>
      <cdr:y>0.10304</cdr:y>
    </cdr:from>
    <cdr:to>
      <cdr:x>0.07388</cdr:x>
      <cdr:y>0.86845</cdr:y>
    </cdr:to>
    <cdr:sp macro="" textlink="">
      <cdr:nvSpPr>
        <cdr:cNvPr id="6" name="txtBoxPrimaryYAxisLabel">
          <a:extLst xmlns:a="http://schemas.openxmlformats.org/drawingml/2006/main">
            <a:ext uri="{FF2B5EF4-FFF2-40B4-BE49-F238E27FC236}">
              <a16:creationId xmlns:a16="http://schemas.microsoft.com/office/drawing/2014/main" id="{094DAA3A-FF4A-411C-A938-F32385602334}"/>
            </a:ext>
          </a:extLst>
        </cdr:cNvPr>
        <cdr:cNvSpPr txBox="1"/>
      </cdr:nvSpPr>
      <cdr:spPr>
        <a:xfrm xmlns:a="http://schemas.openxmlformats.org/drawingml/2006/main" rot="16200000">
          <a:off x="-1425368" y="1857614"/>
          <a:ext cx="3210739" cy="360000"/>
        </a:xfrm>
        <a:prstGeom xmlns:a="http://schemas.openxmlformats.org/drawingml/2006/main" prst="rect">
          <a:avLst/>
        </a:prstGeom>
      </cdr:spPr>
      <cdr:txBody>
        <a:bodyPr xmlns:a="http://schemas.openxmlformats.org/drawingml/2006/main" vertOverflow="clip" vert="horz" lIns="0" tIns="0" rIns="0" bIns="36000" rtlCol="0" anchor="t"/>
        <a:lstStyle xmlns:a="http://schemas.openxmlformats.org/drawingml/2006/main"/>
        <a:p xmlns:a="http://schemas.openxmlformats.org/drawingml/2006/main">
          <a:pPr algn="ctr" eaLnBrk="1"/>
          <a:r>
            <a:rPr lang="en-US" sz="1300" b="1">
              <a:solidFill>
                <a:srgbClr val="010000"/>
              </a:solidFill>
              <a:latin typeface="Arial" panose="020B0604020202020204" pitchFamily="34" charset="0"/>
            </a:rPr>
            <a:t>Cost Index (2000=100)</a:t>
          </a:r>
        </a:p>
      </cdr:txBody>
    </cdr:sp>
  </cdr:relSizeAnchor>
  <cdr:relSizeAnchor xmlns:cdr="http://schemas.openxmlformats.org/drawingml/2006/chartDrawing">
    <cdr:from>
      <cdr:x>0</cdr:x>
      <cdr:y>0.93896</cdr:y>
    </cdr:from>
    <cdr:to>
      <cdr:x>1</cdr:x>
      <cdr:y>0.96948</cdr:y>
    </cdr:to>
    <cdr:sp macro="" textlink="">
      <cdr:nvSpPr>
        <cdr:cNvPr id="8" name="txtBoxSourceLine">
          <a:extLst xmlns:a="http://schemas.openxmlformats.org/drawingml/2006/main">
            <a:ext uri="{FF2B5EF4-FFF2-40B4-BE49-F238E27FC236}">
              <a16:creationId xmlns:a16="http://schemas.microsoft.com/office/drawing/2014/main" id="{319554AC-4B22-8658-B0E6-A8D1A9A0A070}"/>
            </a:ext>
          </a:extLst>
        </cdr:cNvPr>
        <cdr:cNvSpPr txBox="1"/>
      </cdr:nvSpPr>
      <cdr:spPr>
        <a:xfrm xmlns:a="http://schemas.openxmlformats.org/drawingml/2006/main">
          <a:off x="0" y="3938778"/>
          <a:ext cx="487299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Source: S&amp;P Global Commodity Insights.</a:t>
          </a:r>
        </a:p>
      </cdr:txBody>
    </cdr:sp>
  </cdr:relSizeAnchor>
  <cdr:relSizeAnchor xmlns:cdr="http://schemas.openxmlformats.org/drawingml/2006/chartDrawing">
    <cdr:from>
      <cdr:x>0</cdr:x>
      <cdr:y>0.96948</cdr:y>
    </cdr:from>
    <cdr:to>
      <cdr:x>1</cdr:x>
      <cdr:y>1</cdr:y>
    </cdr:to>
    <cdr:sp macro="" textlink="">
      <cdr:nvSpPr>
        <cdr:cNvPr id="9" name="txtboxCopyrightLine">
          <a:extLst xmlns:a="http://schemas.openxmlformats.org/drawingml/2006/main">
            <a:ext uri="{FF2B5EF4-FFF2-40B4-BE49-F238E27FC236}">
              <a16:creationId xmlns:a16="http://schemas.microsoft.com/office/drawing/2014/main" id="{3FC2B986-FA09-9073-4DAC-FEFECC81A958}"/>
            </a:ext>
          </a:extLst>
        </cdr:cNvPr>
        <cdr:cNvSpPr txBox="1"/>
      </cdr:nvSpPr>
      <cdr:spPr>
        <a:xfrm xmlns:a="http://schemas.openxmlformats.org/drawingml/2006/main">
          <a:off x="0" y="4241419"/>
          <a:ext cx="4872990" cy="128016"/>
        </a:xfrm>
        <a:prstGeom xmlns:a="http://schemas.openxmlformats.org/drawingml/2006/main" prst="rect">
          <a:avLst/>
        </a:prstGeom>
        <a:ln xmlns:a="http://schemas.openxmlformats.org/drawingml/2006/main" w="9525" cmpd="sng">
          <a:noFill/>
          <a:prstDash val="solid"/>
          <a:headEnd type="none" w="med" len="med"/>
          <a:tailEnd type="triangle" w="med" len="med"/>
        </a:ln>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dirty="0">
              <a:solidFill>
                <a:srgbClr val="010000"/>
              </a:solidFill>
              <a:latin typeface="Arial" panose="020B0604020202020204" pitchFamily="34" charset="0"/>
              <a:cs typeface="Arial" pitchFamily="34" charset="0"/>
            </a:rPr>
            <a:t>© 2024 S&amp;P Global.</a:t>
          </a:r>
        </a:p>
      </cdr:txBody>
    </cdr:sp>
  </cdr:relSizeAnchor>
  <cdr:relSizeAnchor xmlns:cdr="http://schemas.openxmlformats.org/drawingml/2006/chartDrawing">
    <cdr:from>
      <cdr:x>0</cdr:x>
      <cdr:y>0.90845</cdr:y>
    </cdr:from>
    <cdr:to>
      <cdr:x>1</cdr:x>
      <cdr:y>0.93896</cdr:y>
    </cdr:to>
    <cdr:sp macro="" textlink="">
      <cdr:nvSpPr>
        <cdr:cNvPr id="3" name="txtBoxDataCompiledLine">
          <a:extLst xmlns:a="http://schemas.openxmlformats.org/drawingml/2006/main">
            <a:ext uri="{FF2B5EF4-FFF2-40B4-BE49-F238E27FC236}">
              <a16:creationId xmlns:a16="http://schemas.microsoft.com/office/drawing/2014/main" id="{59D238AB-4043-ED92-5A59-425CA6BB9FAD}"/>
            </a:ext>
          </a:extLst>
        </cdr:cNvPr>
        <cdr:cNvSpPr txBox="1"/>
      </cdr:nvSpPr>
      <cdr:spPr>
        <a:xfrm xmlns:a="http://schemas.openxmlformats.org/drawingml/2006/main">
          <a:off x="0" y="3810762"/>
          <a:ext cx="4872990" cy="128016"/>
        </a:xfrm>
        <a:prstGeom xmlns:a="http://schemas.openxmlformats.org/drawingml/2006/main" prst="rect">
          <a:avLst/>
        </a:prstGeom>
      </cdr:spPr>
      <cdr:txBody>
        <a:bodyPr xmlns:a="http://schemas.openxmlformats.org/drawingml/2006/main" vert="horz"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eaLnBrk="1"/>
          <a:r>
            <a:rPr lang="en-US" sz="700" b="0">
              <a:solidFill>
                <a:srgbClr val="010000"/>
              </a:solidFill>
              <a:latin typeface="Arial" panose="020B0604020202020204" pitchFamily="34" charset="0"/>
            </a:rPr>
            <a:t>Data compiled November 2023.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Sec1.0"/>
      <sheetName val="Q5"/>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2014 Brand Colors">
  <a:themeElements>
    <a:clrScheme name="Brand Theme">
      <a:dk1>
        <a:sysClr val="windowText" lastClr="000000"/>
      </a:dk1>
      <a:lt1>
        <a:sysClr val="window" lastClr="FFFFFF"/>
      </a:lt1>
      <a:dk2>
        <a:srgbClr val="0097D1"/>
      </a:dk2>
      <a:lt2>
        <a:srgbClr val="F1F2F2"/>
      </a:lt2>
      <a:accent1>
        <a:srgbClr val="0097D1"/>
      </a:accent1>
      <a:accent2>
        <a:srgbClr val="99D6EA"/>
      </a:accent2>
      <a:accent3>
        <a:srgbClr val="96BC33"/>
      </a:accent3>
      <a:accent4>
        <a:srgbClr val="ECEE9A"/>
      </a:accent4>
      <a:accent5>
        <a:srgbClr val="E98756"/>
      </a:accent5>
      <a:accent6>
        <a:srgbClr val="FDBA4D"/>
      </a:accent6>
      <a:hlink>
        <a:srgbClr val="0097D1"/>
      </a:hlink>
      <a:folHlink>
        <a:srgbClr val="103C68"/>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A1ABB2"/>
        </a:solidFill>
        <a:ln>
          <a:noFill/>
        </a:ln>
      </a:spPr>
      <a:bodyPr rtlCol="0" anchor="ctr"/>
      <a:lstStyle>
        <a:defPPr algn="ctr">
          <a:defRPr sz="1300" b="1" spc="20" dirty="0"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Corporate blue">
      <a:srgbClr val="0097D1"/>
    </a:custClr>
    <a:custClr name="Grey 2">
      <a:srgbClr val="A1ABB2"/>
    </a:custClr>
    <a:custClr name="Blue 1">
      <a:srgbClr val="103C68"/>
    </a:custClr>
    <a:custClr name="Green 2">
      <a:srgbClr val="BED158"/>
    </a:custClr>
    <a:custClr name="Blue 2">
      <a:srgbClr val="2A78A8"/>
    </a:custClr>
    <a:custClr name="Orange 2">
      <a:srgbClr val="FDBA4D"/>
    </a:custClr>
    <a:custClr name="CLF Purple">
      <a:srgbClr val="4B254C"/>
    </a:custClr>
    <a:custClr name="Red 3">
      <a:srgbClr val="F7BFAD"/>
    </a:custClr>
    <a:custClr name="CLF Burnt Orange">
      <a:srgbClr val="C84623"/>
    </a:custClr>
    <a:custClr name="Blue 3">
      <a:srgbClr val="A2CAEC"/>
    </a:custClr>
    <a:custClr name="CLF Dark Green 2">
      <a:srgbClr val="265B3F"/>
    </a:custClr>
    <a:custClr name="CLF Light Yellow">
      <a:srgbClr val="FFD200"/>
    </a:custClr>
    <a:custClr name="Grey 1">
      <a:srgbClr val="707C8A"/>
    </a:custClr>
    <a:custClr name="Grey 3">
      <a:srgbClr val="D8DCDB"/>
    </a:custClr>
    <a:custClr name="Green 1">
      <a:srgbClr val="96BC33"/>
    </a:custClr>
    <a:custClr name="Orange 1">
      <a:srgbClr val="F7941D"/>
    </a:custClr>
    <a:custClr name="Red 1">
      <a:srgbClr val="F04E23"/>
    </a:custClr>
    <a:custClr name="Orange 3">
      <a:srgbClr val="FFDD7F"/>
    </a:custClr>
    <a:custClr name="Green 3">
      <a:srgbClr val="ECEE9A"/>
    </a:custClr>
    <a:custClr name="Corporate grey">
      <a:srgbClr val="F1F2F2"/>
    </a:custClr>
    <a:custClr name="Red 2">
      <a:srgbClr val="E98756"/>
    </a:custClr>
    <a:custClr name="Light Land Fill">
      <a:srgbClr val="F2F1EC"/>
    </a:custClr>
    <a:custClr name="Land Fill">
      <a:srgbClr val="D3D2C2"/>
    </a:custClr>
    <a:custClr name="Dark Land Fill">
      <a:srgbClr val="A8A89D"/>
    </a:custClr>
    <a:custClr name="Land Borders">
      <a:srgbClr val="6D6E67"/>
    </a:custClr>
    <a:custClr name="Sea Fill">
      <a:srgbClr val="D1DFE7"/>
    </a:custClr>
    <a:custClr name="Sea Text">
      <a:srgbClr val="467082"/>
    </a:custClr>
    <a:custClr name="Countries Text">
      <a:srgbClr val="606A70"/>
    </a:custClr>
    <a:custClr name="Cities/Towns Text">
      <a:srgbClr val="231F20"/>
    </a:custClr>
  </a:custClrLst>
</a:theme>
</file>

<file path=xl/theme/themeOverride1.xml><?xml version="1.0" encoding="utf-8"?>
<a:themeOverride xmlns:a="http://schemas.openxmlformats.org/drawingml/2006/main">
  <a:clrScheme name="Auto, EM, Herold, CERA">
    <a:dk1>
      <a:sysClr val="windowText" lastClr="000000"/>
    </a:dk1>
    <a:lt1>
      <a:sysClr val="window" lastClr="FFFFFF"/>
    </a:lt1>
    <a:dk2>
      <a:srgbClr val="009DDC"/>
    </a:dk2>
    <a:lt2>
      <a:srgbClr val="DAE3E7"/>
    </a:lt2>
    <a:accent1>
      <a:srgbClr val="009DDC"/>
    </a:accent1>
    <a:accent2>
      <a:srgbClr val="71D0F6"/>
    </a:accent2>
    <a:accent3>
      <a:srgbClr val="49A942"/>
    </a:accent3>
    <a:accent4>
      <a:srgbClr val="8DC63F"/>
    </a:accent4>
    <a:accent5>
      <a:srgbClr val="F58025"/>
    </a:accent5>
    <a:accent6>
      <a:srgbClr val="FDB913"/>
    </a:accent6>
    <a:hlink>
      <a:srgbClr val="0066B3"/>
    </a:hlink>
    <a:folHlink>
      <a:srgbClr val="133D8D"/>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uto, EM, Herold, CERA">
    <a:dk1>
      <a:sysClr val="windowText" lastClr="000000"/>
    </a:dk1>
    <a:lt1>
      <a:sysClr val="window" lastClr="FFFFFF"/>
    </a:lt1>
    <a:dk2>
      <a:srgbClr val="009DDC"/>
    </a:dk2>
    <a:lt2>
      <a:srgbClr val="DAE3E7"/>
    </a:lt2>
    <a:accent1>
      <a:srgbClr val="009DDC"/>
    </a:accent1>
    <a:accent2>
      <a:srgbClr val="71D0F6"/>
    </a:accent2>
    <a:accent3>
      <a:srgbClr val="49A942"/>
    </a:accent3>
    <a:accent4>
      <a:srgbClr val="8DC63F"/>
    </a:accent4>
    <a:accent5>
      <a:srgbClr val="F58025"/>
    </a:accent5>
    <a:accent6>
      <a:srgbClr val="FDB913"/>
    </a:accent6>
    <a:hlink>
      <a:srgbClr val="0066B3"/>
    </a:hlink>
    <a:folHlink>
      <a:srgbClr val="133D8D"/>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uto, EM, Herold, CERA">
    <a:dk1>
      <a:sysClr val="windowText" lastClr="000000"/>
    </a:dk1>
    <a:lt1>
      <a:sysClr val="window" lastClr="FFFFFF"/>
    </a:lt1>
    <a:dk2>
      <a:srgbClr val="009DDC"/>
    </a:dk2>
    <a:lt2>
      <a:srgbClr val="DAE3E7"/>
    </a:lt2>
    <a:accent1>
      <a:srgbClr val="009DDC"/>
    </a:accent1>
    <a:accent2>
      <a:srgbClr val="71D0F6"/>
    </a:accent2>
    <a:accent3>
      <a:srgbClr val="49A942"/>
    </a:accent3>
    <a:accent4>
      <a:srgbClr val="8DC63F"/>
    </a:accent4>
    <a:accent5>
      <a:srgbClr val="F58025"/>
    </a:accent5>
    <a:accent6>
      <a:srgbClr val="FDB913"/>
    </a:accent6>
    <a:hlink>
      <a:srgbClr val="0066B3"/>
    </a:hlink>
    <a:folHlink>
      <a:srgbClr val="133D8D"/>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ustomerCare@ihsmarkit.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0E22-2473-41B1-9E44-766677C2C187}">
  <sheetPr codeName="Sheet1"/>
  <dimension ref="B1:AF29"/>
  <sheetViews>
    <sheetView showGridLines="0" topLeftCell="A3" zoomScaleNormal="100" workbookViewId="0">
      <selection activeCell="B16" sqref="B16:C16"/>
    </sheetView>
  </sheetViews>
  <sheetFormatPr defaultColWidth="6.1796875" defaultRowHeight="12" customHeight="1"/>
  <cols>
    <col min="1" max="1" width="3.7265625" style="84" customWidth="1"/>
    <col min="2" max="2" width="37.7265625" style="84" customWidth="1"/>
    <col min="3" max="6" width="9.7265625" style="85" customWidth="1"/>
    <col min="7" max="10" width="9.7265625" style="86" customWidth="1"/>
    <col min="11" max="26" width="9.7265625" style="84" customWidth="1"/>
    <col min="27" max="16384" width="6.1796875" style="84"/>
  </cols>
  <sheetData>
    <row r="1" spans="2:32" ht="19.899999999999999" customHeight="1"/>
    <row r="2" spans="2:32" ht="45" customHeight="1"/>
    <row r="3" spans="2:32" s="88" customFormat="1" ht="48" customHeight="1">
      <c r="B3" s="174" t="s">
        <v>0</v>
      </c>
      <c r="C3" s="174"/>
      <c r="D3" s="174"/>
      <c r="E3" s="174"/>
      <c r="F3" s="174"/>
      <c r="G3" s="86"/>
      <c r="H3" s="86"/>
      <c r="I3" s="86"/>
      <c r="J3" s="86"/>
      <c r="K3" s="87"/>
      <c r="L3" s="87"/>
    </row>
    <row r="4" spans="2:32" s="90" customFormat="1" ht="30" customHeight="1">
      <c r="B4" s="175"/>
      <c r="C4" s="175"/>
      <c r="D4" s="175"/>
      <c r="E4" s="175"/>
      <c r="F4" s="175"/>
      <c r="G4" s="89"/>
      <c r="H4" s="89"/>
      <c r="I4" s="89"/>
      <c r="J4" s="89"/>
    </row>
    <row r="5" spans="2:32" ht="12" customHeight="1">
      <c r="B5" s="91"/>
      <c r="C5" s="91"/>
      <c r="D5" s="91"/>
      <c r="E5" s="92"/>
      <c r="F5" s="93"/>
    </row>
    <row r="6" spans="2:32" s="98" customFormat="1" ht="15" customHeight="1">
      <c r="B6" s="86"/>
      <c r="C6" s="94"/>
      <c r="D6" s="95"/>
      <c r="E6" s="96"/>
      <c r="F6" s="97"/>
      <c r="G6" s="86"/>
      <c r="H6" s="86"/>
      <c r="I6" s="86"/>
      <c r="J6" s="86"/>
    </row>
    <row r="7" spans="2:32" s="99" customFormat="1" ht="12" customHeight="1">
      <c r="C7" s="100"/>
      <c r="D7" s="100"/>
      <c r="E7" s="100"/>
      <c r="F7" s="100"/>
      <c r="G7" s="86"/>
      <c r="H7" s="86"/>
      <c r="I7" s="86"/>
      <c r="J7" s="86"/>
    </row>
    <row r="8" spans="2:32" s="99" customFormat="1" ht="12" customHeight="1">
      <c r="B8" s="101" t="s">
        <v>1</v>
      </c>
      <c r="C8" s="102"/>
      <c r="D8" s="103"/>
      <c r="E8" s="104"/>
      <c r="F8" s="105"/>
      <c r="G8" s="86"/>
      <c r="H8" s="86"/>
      <c r="I8" s="86"/>
      <c r="J8" s="86"/>
    </row>
    <row r="9" spans="2:32" s="85" customFormat="1" ht="12" customHeight="1">
      <c r="B9" s="176"/>
      <c r="C9" s="176"/>
      <c r="D9" s="106"/>
      <c r="E9" s="107"/>
      <c r="F9" s="106"/>
      <c r="G9" s="86"/>
      <c r="H9" s="86"/>
      <c r="I9" s="86"/>
      <c r="J9" s="86"/>
      <c r="K9" s="84"/>
      <c r="L9" s="84"/>
      <c r="M9" s="84"/>
      <c r="N9" s="84"/>
      <c r="O9" s="84"/>
      <c r="P9" s="84"/>
      <c r="Q9" s="84"/>
      <c r="R9" s="84"/>
      <c r="S9" s="84"/>
      <c r="T9" s="84"/>
      <c r="U9" s="84"/>
      <c r="V9" s="84"/>
      <c r="W9" s="84"/>
      <c r="X9" s="84"/>
      <c r="Y9" s="84"/>
      <c r="Z9" s="84"/>
      <c r="AA9" s="84"/>
      <c r="AB9" s="84"/>
      <c r="AC9" s="84"/>
      <c r="AD9" s="84"/>
      <c r="AE9" s="84"/>
      <c r="AF9" s="84"/>
    </row>
    <row r="10" spans="2:32" s="85" customFormat="1" ht="12" customHeight="1">
      <c r="C10" s="106"/>
      <c r="D10" s="106"/>
      <c r="E10" s="108"/>
      <c r="F10" s="106"/>
      <c r="G10" s="86"/>
      <c r="H10" s="86"/>
      <c r="I10" s="86"/>
      <c r="J10" s="86"/>
      <c r="K10" s="84"/>
      <c r="L10" s="84"/>
      <c r="M10" s="84"/>
      <c r="N10" s="84"/>
      <c r="O10" s="84"/>
      <c r="P10" s="84"/>
      <c r="Q10" s="84"/>
      <c r="R10" s="84"/>
      <c r="S10" s="84"/>
      <c r="T10" s="84"/>
      <c r="U10" s="84"/>
      <c r="V10" s="84"/>
      <c r="W10" s="84"/>
      <c r="X10" s="84"/>
      <c r="Y10" s="84"/>
      <c r="Z10" s="84"/>
      <c r="AA10" s="84"/>
      <c r="AB10" s="84"/>
      <c r="AC10" s="84"/>
      <c r="AD10" s="84"/>
      <c r="AE10" s="84"/>
      <c r="AF10" s="84"/>
    </row>
    <row r="11" spans="2:32" s="113" customFormat="1" ht="15" customHeight="1">
      <c r="B11" s="109" t="s">
        <v>2</v>
      </c>
      <c r="C11" s="110"/>
      <c r="D11" s="110"/>
      <c r="E11" s="85"/>
      <c r="F11" s="106"/>
      <c r="G11" s="111"/>
      <c r="H11" s="111"/>
      <c r="I11" s="111"/>
      <c r="J11" s="111"/>
      <c r="K11" s="112"/>
      <c r="L11" s="112"/>
      <c r="M11" s="112"/>
      <c r="N11" s="112"/>
      <c r="O11" s="112"/>
      <c r="P11" s="112"/>
      <c r="Q11" s="112"/>
      <c r="R11" s="112"/>
      <c r="S11" s="112"/>
      <c r="T11" s="112"/>
      <c r="U11" s="112"/>
      <c r="V11" s="112"/>
      <c r="W11" s="112"/>
      <c r="X11" s="112"/>
      <c r="Y11" s="112"/>
      <c r="Z11" s="112"/>
      <c r="AA11" s="112"/>
      <c r="AB11" s="112"/>
      <c r="AC11" s="112"/>
      <c r="AD11" s="112"/>
      <c r="AE11" s="112"/>
      <c r="AF11" s="112"/>
    </row>
    <row r="12" spans="2:32" s="113" customFormat="1" ht="79.900000000000006" customHeight="1">
      <c r="B12" s="177" t="s">
        <v>3</v>
      </c>
      <c r="C12" s="177"/>
      <c r="D12" s="177"/>
      <c r="E12" s="177"/>
      <c r="F12" s="177"/>
      <c r="G12" s="111"/>
      <c r="H12" s="111"/>
      <c r="I12" s="111"/>
      <c r="J12" s="111"/>
      <c r="K12" s="112"/>
      <c r="L12" s="112"/>
      <c r="M12" s="112"/>
      <c r="N12" s="112"/>
      <c r="O12" s="112"/>
      <c r="P12" s="112"/>
      <c r="Q12" s="112"/>
      <c r="R12" s="112"/>
      <c r="S12" s="112"/>
      <c r="T12" s="112"/>
      <c r="U12" s="112"/>
      <c r="V12" s="112"/>
      <c r="W12" s="112"/>
      <c r="X12" s="112"/>
      <c r="Y12" s="112"/>
      <c r="Z12" s="112"/>
      <c r="AA12" s="112"/>
      <c r="AB12" s="112"/>
      <c r="AC12" s="112"/>
      <c r="AD12" s="112"/>
      <c r="AE12" s="112"/>
      <c r="AF12" s="112"/>
    </row>
    <row r="13" spans="2:32" s="113" customFormat="1" ht="12" customHeight="1">
      <c r="B13" s="85"/>
      <c r="C13" s="114"/>
      <c r="D13" s="114"/>
      <c r="E13" s="115"/>
      <c r="F13" s="106"/>
      <c r="G13" s="111"/>
      <c r="H13" s="111"/>
      <c r="I13" s="111"/>
      <c r="J13" s="111"/>
      <c r="K13" s="112"/>
      <c r="L13" s="112"/>
      <c r="M13" s="112"/>
      <c r="N13" s="112"/>
      <c r="O13" s="112"/>
      <c r="P13" s="112"/>
      <c r="Q13" s="112"/>
      <c r="R13" s="112"/>
      <c r="S13" s="112"/>
      <c r="T13" s="112"/>
      <c r="U13" s="112"/>
      <c r="V13" s="112"/>
      <c r="W13" s="112"/>
      <c r="X13" s="112"/>
      <c r="Y13" s="112"/>
      <c r="Z13" s="112"/>
      <c r="AA13" s="112"/>
      <c r="AB13" s="112"/>
      <c r="AC13" s="112"/>
      <c r="AD13" s="112"/>
      <c r="AE13" s="112"/>
      <c r="AF13" s="112"/>
    </row>
    <row r="14" spans="2:32" s="113" customFormat="1" ht="15" customHeight="1">
      <c r="B14" s="116" t="s">
        <v>4</v>
      </c>
      <c r="C14" s="117"/>
      <c r="D14" s="117"/>
      <c r="E14" s="85"/>
      <c r="F14" s="106"/>
      <c r="G14" s="111"/>
      <c r="H14" s="111"/>
      <c r="I14" s="111"/>
      <c r="J14" s="111"/>
      <c r="K14" s="112"/>
      <c r="L14" s="112"/>
      <c r="M14" s="112"/>
      <c r="N14" s="112"/>
      <c r="O14" s="112"/>
      <c r="P14" s="112"/>
      <c r="Q14" s="112"/>
      <c r="R14" s="112"/>
      <c r="S14" s="112"/>
      <c r="T14" s="112"/>
      <c r="U14" s="112"/>
      <c r="V14" s="112"/>
      <c r="W14" s="112"/>
      <c r="X14" s="112"/>
      <c r="Y14" s="112"/>
      <c r="Z14" s="112"/>
      <c r="AA14" s="112"/>
      <c r="AB14" s="112"/>
      <c r="AC14" s="112"/>
      <c r="AD14" s="112"/>
      <c r="AE14" s="112"/>
      <c r="AF14" s="112"/>
    </row>
    <row r="15" spans="2:32" s="113" customFormat="1" ht="14">
      <c r="B15" s="118" t="s">
        <v>127</v>
      </c>
      <c r="C15" s="119"/>
      <c r="D15" s="119"/>
      <c r="E15" s="114"/>
      <c r="F15" s="106"/>
      <c r="G15" s="111"/>
      <c r="H15" s="111"/>
      <c r="I15" s="111"/>
      <c r="J15" s="111"/>
      <c r="K15" s="112"/>
      <c r="L15" s="112"/>
      <c r="M15" s="112"/>
      <c r="N15" s="112"/>
      <c r="O15" s="112"/>
      <c r="P15" s="112"/>
      <c r="Q15" s="112"/>
      <c r="R15" s="112"/>
      <c r="S15" s="112"/>
      <c r="T15" s="112"/>
      <c r="U15" s="112"/>
      <c r="V15" s="112"/>
      <c r="W15" s="112"/>
      <c r="X15" s="112"/>
      <c r="Y15" s="112"/>
      <c r="Z15" s="112"/>
      <c r="AA15" s="112"/>
      <c r="AB15" s="112"/>
      <c r="AC15" s="112"/>
      <c r="AD15" s="112"/>
      <c r="AE15" s="112"/>
      <c r="AF15" s="112"/>
    </row>
    <row r="16" spans="2:32" s="113" customFormat="1" ht="12" customHeight="1">
      <c r="B16" s="173"/>
      <c r="C16" s="173"/>
      <c r="D16" s="119"/>
      <c r="E16" s="114"/>
      <c r="F16" s="106"/>
      <c r="G16" s="111"/>
      <c r="H16" s="111"/>
      <c r="I16" s="111"/>
      <c r="J16" s="111"/>
      <c r="K16" s="112"/>
      <c r="L16" s="112"/>
      <c r="M16" s="112"/>
      <c r="N16" s="112"/>
      <c r="O16" s="112"/>
      <c r="P16" s="112"/>
      <c r="Q16" s="112"/>
      <c r="R16" s="112"/>
      <c r="S16" s="112"/>
      <c r="T16" s="112"/>
      <c r="U16" s="112"/>
      <c r="V16" s="112"/>
      <c r="W16" s="112"/>
      <c r="X16" s="112"/>
      <c r="Y16" s="112"/>
      <c r="Z16" s="112"/>
      <c r="AA16" s="112"/>
      <c r="AB16" s="112"/>
      <c r="AC16" s="112"/>
      <c r="AD16" s="112"/>
      <c r="AE16" s="112"/>
      <c r="AF16" s="112"/>
    </row>
    <row r="17" spans="2:32" s="113" customFormat="1" ht="40.15" customHeight="1">
      <c r="B17" s="173" t="s">
        <v>5</v>
      </c>
      <c r="C17" s="173"/>
      <c r="D17" s="173"/>
      <c r="E17" s="173"/>
      <c r="F17" s="173"/>
      <c r="G17" s="111"/>
      <c r="H17" s="111"/>
      <c r="I17" s="111"/>
      <c r="J17" s="111"/>
      <c r="K17" s="112"/>
      <c r="L17" s="112"/>
      <c r="M17" s="112"/>
      <c r="N17" s="112"/>
      <c r="O17" s="112"/>
      <c r="P17" s="112"/>
      <c r="Q17" s="112"/>
      <c r="R17" s="112"/>
      <c r="S17" s="112"/>
      <c r="T17" s="112"/>
      <c r="U17" s="112"/>
      <c r="V17" s="112"/>
      <c r="W17" s="112"/>
      <c r="X17" s="112"/>
      <c r="Y17" s="112"/>
      <c r="Z17" s="112"/>
      <c r="AA17" s="112"/>
      <c r="AB17" s="112"/>
      <c r="AC17" s="112"/>
      <c r="AD17" s="112"/>
      <c r="AE17" s="112"/>
      <c r="AF17" s="112"/>
    </row>
    <row r="18" spans="2:32" s="112" customFormat="1" ht="12" customHeight="1">
      <c r="B18" s="120"/>
      <c r="C18" s="117"/>
      <c r="D18" s="119"/>
      <c r="E18" s="114"/>
      <c r="F18" s="121"/>
      <c r="G18" s="111"/>
      <c r="H18" s="111"/>
      <c r="I18" s="111"/>
      <c r="J18" s="111"/>
    </row>
    <row r="19" spans="2:32" s="112" customFormat="1" ht="120" customHeight="1">
      <c r="B19" s="173" t="s">
        <v>6</v>
      </c>
      <c r="C19" s="173"/>
      <c r="D19" s="173"/>
      <c r="E19" s="173"/>
      <c r="F19" s="173"/>
      <c r="G19" s="111"/>
      <c r="H19" s="111"/>
      <c r="I19" s="111"/>
      <c r="J19" s="111"/>
    </row>
    <row r="20" spans="2:32" ht="12" customHeight="1">
      <c r="B20" s="120"/>
      <c r="C20" s="117"/>
      <c r="D20" s="122"/>
      <c r="E20" s="106"/>
      <c r="F20" s="121"/>
    </row>
    <row r="21" spans="2:32" ht="124.9" customHeight="1">
      <c r="B21" s="173" t="s">
        <v>7</v>
      </c>
      <c r="C21" s="173"/>
      <c r="D21" s="173"/>
      <c r="E21" s="173"/>
      <c r="F21" s="173"/>
    </row>
    <row r="22" spans="2:32" ht="12" customHeight="1">
      <c r="B22" s="123"/>
      <c r="C22" s="124"/>
      <c r="D22" s="124"/>
      <c r="E22" s="125"/>
      <c r="F22" s="121"/>
    </row>
    <row r="23" spans="2:32" ht="68.5" customHeight="1">
      <c r="B23" s="173" t="s">
        <v>8</v>
      </c>
      <c r="C23" s="173"/>
      <c r="D23" s="173"/>
      <c r="E23" s="173"/>
      <c r="F23" s="173"/>
    </row>
    <row r="24" spans="2:32" ht="12" customHeight="1">
      <c r="B24" s="120"/>
      <c r="C24" s="124"/>
      <c r="D24" s="124"/>
      <c r="E24" s="121"/>
    </row>
    <row r="25" spans="2:32" ht="67.900000000000006" customHeight="1">
      <c r="B25" s="173" t="s">
        <v>9</v>
      </c>
      <c r="C25" s="173"/>
      <c r="D25" s="173"/>
      <c r="E25" s="173"/>
      <c r="F25" s="173"/>
    </row>
    <row r="26" spans="2:32" ht="12" customHeight="1">
      <c r="C26" s="126"/>
      <c r="D26" s="126"/>
      <c r="E26" s="126"/>
      <c r="F26" s="127"/>
    </row>
    <row r="27" spans="2:32" ht="36.65" customHeight="1">
      <c r="B27" s="178" t="s">
        <v>10</v>
      </c>
      <c r="C27" s="178"/>
      <c r="D27" s="178"/>
      <c r="E27" s="178"/>
      <c r="F27" s="178"/>
    </row>
    <row r="29" spans="2:32" ht="12" customHeight="1">
      <c r="C29" s="127"/>
      <c r="D29" s="127"/>
      <c r="E29" s="127"/>
    </row>
  </sheetData>
  <mergeCells count="11">
    <mergeCell ref="B19:F19"/>
    <mergeCell ref="B21:F21"/>
    <mergeCell ref="B23:F23"/>
    <mergeCell ref="B25:F25"/>
    <mergeCell ref="B27:F27"/>
    <mergeCell ref="B17:F17"/>
    <mergeCell ref="B3:F3"/>
    <mergeCell ref="B4:F4"/>
    <mergeCell ref="B9:C9"/>
    <mergeCell ref="B12:F12"/>
    <mergeCell ref="B16:C16"/>
  </mergeCells>
  <hyperlinks>
    <hyperlink ref="B8" r:id="rId1" xr:uid="{C16A8040-9D03-41A1-93D9-BCF190978CD1}"/>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F1E6E-7773-4066-812C-E348F39B11C0}">
  <sheetPr codeName="Sheet3"/>
  <dimension ref="A1:CA13"/>
  <sheetViews>
    <sheetView showGridLines="0" tabSelected="1" defaultGridColor="0" colorId="22" zoomScaleNormal="100" workbookViewId="0">
      <pane ySplit="3" topLeftCell="A4" activePane="bottomLeft" state="frozen"/>
      <selection activeCell="G50" sqref="G50"/>
      <selection pane="bottomLeft" activeCell="B33" sqref="B33"/>
    </sheetView>
  </sheetViews>
  <sheetFormatPr defaultColWidth="6.1796875" defaultRowHeight="12" customHeight="1"/>
  <cols>
    <col min="1" max="1" width="3.7265625" style="86" customWidth="1"/>
    <col min="2" max="2" width="20.1796875" style="84" customWidth="1"/>
    <col min="3" max="79" width="6.1796875" style="84"/>
    <col min="80" max="16384" width="6.1796875" style="86"/>
  </cols>
  <sheetData>
    <row r="1" spans="1:79" ht="19.899999999999999" customHeight="1"/>
    <row r="2" spans="1:79" ht="30" customHeight="1">
      <c r="B2" s="128" t="s">
        <v>11</v>
      </c>
      <c r="C2" s="129"/>
      <c r="D2" s="129"/>
      <c r="E2" s="129"/>
      <c r="F2" s="129"/>
      <c r="G2" s="129"/>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row>
    <row r="3" spans="1:79" ht="12" customHeight="1">
      <c r="B3" s="131"/>
      <c r="C3" s="132"/>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row>
    <row r="5" spans="1:79" ht="12" customHeight="1">
      <c r="A5" s="98"/>
      <c r="B5" s="152" t="s">
        <v>12</v>
      </c>
    </row>
    <row r="6" spans="1:79" ht="12" customHeight="1">
      <c r="A6" s="98"/>
      <c r="B6" s="152" t="s">
        <v>13</v>
      </c>
    </row>
    <row r="7" spans="1:79" ht="12" customHeight="1">
      <c r="A7" s="98"/>
      <c r="B7" s="152" t="s">
        <v>14</v>
      </c>
    </row>
    <row r="8" spans="1:79" ht="12" customHeight="1">
      <c r="A8" s="98"/>
      <c r="B8" s="152" t="s">
        <v>15</v>
      </c>
    </row>
    <row r="9" spans="1:79" ht="12" customHeight="1">
      <c r="B9" s="152" t="s">
        <v>16</v>
      </c>
    </row>
    <row r="10" spans="1:79" ht="12" customHeight="1">
      <c r="B10" s="133"/>
    </row>
    <row r="11" spans="1:79" ht="12" customHeight="1">
      <c r="B11" s="133"/>
    </row>
    <row r="12" spans="1:79" ht="12" customHeight="1">
      <c r="B12" s="133"/>
    </row>
    <row r="13" spans="1:79" ht="12" customHeight="1">
      <c r="B13" s="133"/>
    </row>
  </sheetData>
  <hyperlinks>
    <hyperlink ref="B5" location="UCCI!A1" display="Upstream Capital Cost Index (UCCI)" xr:uid="{F1930FCF-C61D-403D-B26A-D4451BD1B0B5}"/>
    <hyperlink ref="B6" location="UOCI!A1" display="Upstream Capital Cost Index (UCCI)" xr:uid="{28EE3716-2684-440A-A531-EE26C7FE9AD0}"/>
    <hyperlink ref="B7" location="DCCI!A1" display="Downstream Capital Costs Index (DCCI)" xr:uid="{4E95A367-611D-407A-9F9A-3B1A431E6614}"/>
    <hyperlink ref="B8" location="NACI!A1" display="North American Capital Cost Index (NACI)" xr:uid="{705B0309-29EA-400A-BC39-A9F19B0D3FD8}"/>
    <hyperlink ref="B9" location="UII!A1" display="Upstream Innovation Index Service (UII)" xr:uid="{560F574C-7503-43AA-8598-11A661B04682}"/>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D47"/>
  <sheetViews>
    <sheetView showGridLines="0" zoomScaleNormal="80" workbookViewId="0">
      <selection activeCell="B9" sqref="B9:B11"/>
    </sheetView>
  </sheetViews>
  <sheetFormatPr defaultColWidth="9.1796875" defaultRowHeight="12.5"/>
  <cols>
    <col min="1" max="1" width="2.81640625" style="1" customWidth="1"/>
    <col min="2" max="2" width="5.54296875" style="1" bestFit="1" customWidth="1"/>
    <col min="3" max="26" width="9.54296875" style="1" customWidth="1"/>
    <col min="27" max="30" width="9.453125" style="1" customWidth="1"/>
    <col min="31" max="35" width="8.81640625" style="1" customWidth="1"/>
    <col min="36" max="36" width="7.7265625" style="1" bestFit="1" customWidth="1"/>
    <col min="37" max="16384" width="9.1796875" style="1"/>
  </cols>
  <sheetData>
    <row r="1" spans="1:82" ht="19.899999999999999" customHeigh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row>
    <row r="2" spans="1:82" ht="30" customHeight="1">
      <c r="A2" s="11"/>
      <c r="B2" s="82" t="s">
        <v>12</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row>
    <row r="3" spans="1:82" s="134" customFormat="1" ht="12" customHeight="1">
      <c r="B3" s="171" t="s">
        <v>11</v>
      </c>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row>
    <row r="4" spans="1:82" s="134" customFormat="1" ht="12" customHeight="1">
      <c r="B4" s="168"/>
      <c r="C4" s="169"/>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row>
    <row r="5" spans="1:82" s="135" customFormat="1" ht="15" customHeight="1" thickBot="1">
      <c r="C5" s="153">
        <v>2000</v>
      </c>
      <c r="D5" s="153">
        <v>2001</v>
      </c>
      <c r="E5" s="153">
        <v>2002</v>
      </c>
      <c r="F5" s="153">
        <v>2003</v>
      </c>
      <c r="G5" s="153">
        <v>2004</v>
      </c>
      <c r="H5" s="153" t="s">
        <v>17</v>
      </c>
      <c r="I5" s="153" t="s">
        <v>18</v>
      </c>
      <c r="J5" s="153" t="s">
        <v>19</v>
      </c>
      <c r="K5" s="153" t="s">
        <v>20</v>
      </c>
      <c r="L5" s="153" t="s">
        <v>21</v>
      </c>
      <c r="M5" s="153" t="s">
        <v>22</v>
      </c>
      <c r="N5" s="153" t="s">
        <v>23</v>
      </c>
      <c r="O5" s="153" t="s">
        <v>24</v>
      </c>
      <c r="P5" s="153" t="s">
        <v>25</v>
      </c>
      <c r="Q5" s="153" t="s">
        <v>26</v>
      </c>
      <c r="R5" s="153" t="s">
        <v>27</v>
      </c>
      <c r="S5" s="153" t="s">
        <v>28</v>
      </c>
      <c r="T5" s="153" t="s">
        <v>29</v>
      </c>
      <c r="U5" s="153" t="s">
        <v>30</v>
      </c>
      <c r="V5" s="153" t="s">
        <v>31</v>
      </c>
      <c r="W5" s="153" t="s">
        <v>32</v>
      </c>
      <c r="X5" s="153" t="s">
        <v>33</v>
      </c>
      <c r="Y5" s="153" t="s">
        <v>34</v>
      </c>
      <c r="Z5" s="153" t="s">
        <v>35</v>
      </c>
      <c r="AA5" s="153" t="s">
        <v>36</v>
      </c>
      <c r="AB5" s="153" t="s">
        <v>37</v>
      </c>
      <c r="AC5" s="153" t="s">
        <v>38</v>
      </c>
      <c r="AD5" s="153" t="s">
        <v>39</v>
      </c>
      <c r="AE5" s="153" t="s">
        <v>40</v>
      </c>
      <c r="AF5" s="153" t="s">
        <v>41</v>
      </c>
      <c r="AG5" s="153" t="s">
        <v>42</v>
      </c>
      <c r="AH5" s="153" t="s">
        <v>43</v>
      </c>
      <c r="AI5" s="153" t="s">
        <v>44</v>
      </c>
      <c r="AJ5" s="153" t="s">
        <v>45</v>
      </c>
      <c r="AK5" s="153" t="s">
        <v>46</v>
      </c>
      <c r="AL5" s="153" t="s">
        <v>47</v>
      </c>
      <c r="AM5" s="153" t="s">
        <v>48</v>
      </c>
      <c r="AN5" s="153" t="s">
        <v>49</v>
      </c>
      <c r="AO5" s="153" t="s">
        <v>50</v>
      </c>
      <c r="AP5" s="153" t="s">
        <v>51</v>
      </c>
      <c r="AQ5" s="153" t="s">
        <v>52</v>
      </c>
      <c r="AR5" s="153" t="s">
        <v>53</v>
      </c>
      <c r="AS5" s="153" t="s">
        <v>54</v>
      </c>
      <c r="AT5" s="153" t="s">
        <v>55</v>
      </c>
      <c r="AU5" s="153" t="s">
        <v>56</v>
      </c>
      <c r="AV5" s="153" t="s">
        <v>57</v>
      </c>
      <c r="AW5" s="153" t="s">
        <v>58</v>
      </c>
      <c r="AX5" s="153" t="s">
        <v>59</v>
      </c>
      <c r="AY5" s="153" t="s">
        <v>60</v>
      </c>
      <c r="AZ5" s="153" t="s">
        <v>61</v>
      </c>
      <c r="BA5" s="153" t="s">
        <v>62</v>
      </c>
      <c r="BB5" s="153" t="s">
        <v>63</v>
      </c>
      <c r="BC5" s="153" t="s">
        <v>64</v>
      </c>
      <c r="BD5" s="153" t="s">
        <v>65</v>
      </c>
      <c r="BE5" s="153" t="s">
        <v>66</v>
      </c>
      <c r="BF5" s="153" t="s">
        <v>67</v>
      </c>
      <c r="BG5" s="153" t="s">
        <v>68</v>
      </c>
      <c r="BH5" s="153" t="s">
        <v>69</v>
      </c>
      <c r="BI5" s="153" t="s">
        <v>70</v>
      </c>
      <c r="BJ5" s="153" t="s">
        <v>71</v>
      </c>
      <c r="BK5" s="153" t="s">
        <v>72</v>
      </c>
      <c r="BL5" s="153" t="s">
        <v>73</v>
      </c>
      <c r="BM5" s="153" t="s">
        <v>74</v>
      </c>
      <c r="BN5" s="153" t="s">
        <v>75</v>
      </c>
      <c r="BO5" s="153" t="s">
        <v>76</v>
      </c>
      <c r="BP5" s="153" t="s">
        <v>77</v>
      </c>
      <c r="BQ5" s="153" t="s">
        <v>78</v>
      </c>
      <c r="BR5" s="153" t="s">
        <v>79</v>
      </c>
      <c r="BS5" s="153" t="s">
        <v>80</v>
      </c>
      <c r="BT5" s="153" t="s">
        <v>81</v>
      </c>
      <c r="BU5" s="153" t="s">
        <v>82</v>
      </c>
      <c r="BV5" s="135" t="s">
        <v>83</v>
      </c>
      <c r="BW5" s="135" t="s">
        <v>121</v>
      </c>
      <c r="BX5" s="135" t="s">
        <v>122</v>
      </c>
    </row>
    <row r="6" spans="1:82" s="78" customFormat="1" ht="10">
      <c r="C6" s="79">
        <v>2000</v>
      </c>
      <c r="D6" s="79">
        <v>2001</v>
      </c>
      <c r="E6" s="79">
        <v>2002</v>
      </c>
      <c r="F6" s="79">
        <v>2003</v>
      </c>
      <c r="G6" s="79">
        <v>2004</v>
      </c>
      <c r="H6" s="80">
        <v>2005.25</v>
      </c>
      <c r="I6" s="80">
        <v>2005.75</v>
      </c>
      <c r="J6" s="80">
        <v>2006.25</v>
      </c>
      <c r="K6" s="81">
        <f>J6+0.5</f>
        <v>2006.75</v>
      </c>
      <c r="L6" s="81">
        <f>K6+0.5</f>
        <v>2007.25</v>
      </c>
      <c r="M6" s="81">
        <f>L6+0.5</f>
        <v>2007.75</v>
      </c>
      <c r="N6" s="81">
        <f>M6+0.5</f>
        <v>2008.25</v>
      </c>
      <c r="O6" s="81">
        <f>N6+0.5</f>
        <v>2008.75</v>
      </c>
      <c r="P6" s="81">
        <v>2009</v>
      </c>
      <c r="Q6" s="81">
        <f>O6+0.5</f>
        <v>2009.25</v>
      </c>
      <c r="R6" s="81">
        <v>2009.5</v>
      </c>
      <c r="S6" s="81">
        <v>2009.75</v>
      </c>
      <c r="T6" s="81">
        <v>2010</v>
      </c>
      <c r="U6" s="81">
        <v>2010.25</v>
      </c>
      <c r="V6" s="81">
        <v>2010.5</v>
      </c>
      <c r="W6" s="81">
        <v>2010.75</v>
      </c>
      <c r="X6" s="81">
        <v>2011</v>
      </c>
      <c r="Y6" s="81">
        <v>2011.25</v>
      </c>
      <c r="Z6" s="81">
        <v>2011.5</v>
      </c>
      <c r="AA6" s="81">
        <v>2011.75</v>
      </c>
      <c r="AB6" s="81">
        <v>2012</v>
      </c>
      <c r="AC6" s="81">
        <v>2012.25</v>
      </c>
      <c r="AD6" s="81">
        <v>2012.5</v>
      </c>
      <c r="AE6" s="81">
        <v>2012.75</v>
      </c>
      <c r="AF6" s="81">
        <v>2013</v>
      </c>
      <c r="AG6" s="81">
        <v>2013.25</v>
      </c>
      <c r="AH6" s="81">
        <v>2013.5</v>
      </c>
      <c r="AI6" s="81">
        <v>2013.75</v>
      </c>
      <c r="AJ6" s="81">
        <v>2014</v>
      </c>
      <c r="AK6" s="81">
        <v>2014.25</v>
      </c>
      <c r="AL6" s="81">
        <v>2014.5</v>
      </c>
      <c r="AM6" s="81">
        <v>2014.75</v>
      </c>
      <c r="AN6" s="81">
        <v>2015</v>
      </c>
      <c r="AO6" s="81">
        <v>2015.25</v>
      </c>
      <c r="AP6" s="81">
        <v>2015.5</v>
      </c>
      <c r="AQ6" s="81">
        <v>2015.75</v>
      </c>
      <c r="AR6" s="81">
        <v>2016</v>
      </c>
      <c r="AS6" s="81">
        <v>2016.25</v>
      </c>
      <c r="AT6" s="81">
        <v>2016.5</v>
      </c>
      <c r="AU6" s="81">
        <f>AT6+0.25</f>
        <v>2016.75</v>
      </c>
      <c r="AV6" s="81">
        <f t="shared" ref="AV6" si="0">AU6+0.25</f>
        <v>2017</v>
      </c>
      <c r="AW6" s="81">
        <f t="shared" ref="AW6" si="1">AV6+0.25</f>
        <v>2017.25</v>
      </c>
      <c r="AX6" s="81">
        <f t="shared" ref="AX6" si="2">AW6+0.25</f>
        <v>2017.5</v>
      </c>
      <c r="AY6" s="81">
        <f t="shared" ref="AY6" si="3">AX6+0.25</f>
        <v>2017.75</v>
      </c>
      <c r="AZ6" s="81">
        <f t="shared" ref="AZ6" si="4">AY6+0.25</f>
        <v>2018</v>
      </c>
      <c r="BA6" s="81">
        <f t="shared" ref="BA6" si="5">AZ6+0.25</f>
        <v>2018.25</v>
      </c>
      <c r="BB6" s="81">
        <f t="shared" ref="BB6" si="6">BA6+0.25</f>
        <v>2018.5</v>
      </c>
      <c r="BC6" s="81">
        <f t="shared" ref="BC6:BJ6" si="7">BB6+0.25</f>
        <v>2018.75</v>
      </c>
      <c r="BD6" s="81">
        <f t="shared" si="7"/>
        <v>2019</v>
      </c>
      <c r="BE6" s="81">
        <f t="shared" si="7"/>
        <v>2019.25</v>
      </c>
      <c r="BF6" s="81">
        <f t="shared" si="7"/>
        <v>2019.5</v>
      </c>
      <c r="BG6" s="81">
        <f t="shared" si="7"/>
        <v>2019.75</v>
      </c>
      <c r="BH6" s="81">
        <f t="shared" si="7"/>
        <v>2020</v>
      </c>
      <c r="BI6" s="81">
        <f t="shared" si="7"/>
        <v>2020.25</v>
      </c>
      <c r="BJ6" s="81">
        <f t="shared" si="7"/>
        <v>2020.5</v>
      </c>
      <c r="BK6" s="81">
        <f t="shared" ref="BK6" si="8">BJ6+0.25</f>
        <v>2020.75</v>
      </c>
      <c r="BL6" s="81">
        <f t="shared" ref="BL6" si="9">BK6+0.25</f>
        <v>2021</v>
      </c>
      <c r="BM6" s="81">
        <f t="shared" ref="BM6" si="10">BL6+0.25</f>
        <v>2021.25</v>
      </c>
      <c r="BN6" s="81">
        <f t="shared" ref="BN6" si="11">BM6+0.25</f>
        <v>2021.5</v>
      </c>
      <c r="BO6" s="81">
        <f t="shared" ref="BO6" si="12">BN6+0.25</f>
        <v>2021.75</v>
      </c>
      <c r="BP6" s="81">
        <f t="shared" ref="BP6" si="13">BO6+0.25</f>
        <v>2022</v>
      </c>
      <c r="BQ6" s="81">
        <f t="shared" ref="BQ6" si="14">BP6+0.25</f>
        <v>2022.25</v>
      </c>
      <c r="BR6" s="81">
        <f t="shared" ref="BR6" si="15">BQ6+0.25</f>
        <v>2022.5</v>
      </c>
      <c r="BS6" s="81">
        <f t="shared" ref="BS6" si="16">BR6+0.25</f>
        <v>2022.75</v>
      </c>
      <c r="BT6" s="81">
        <f t="shared" ref="BT6" si="17">BS6+0.25</f>
        <v>2023</v>
      </c>
      <c r="BU6" s="81">
        <f t="shared" ref="BU6" si="18">BT6+0.25</f>
        <v>2023.25</v>
      </c>
      <c r="BV6" s="81">
        <f t="shared" ref="BV6" si="19">BU6+0.25</f>
        <v>2023.5</v>
      </c>
      <c r="BW6" s="81">
        <f t="shared" ref="BW6:BX6" si="20">BU6+0.25</f>
        <v>2023.5</v>
      </c>
      <c r="BX6" s="81">
        <f t="shared" si="20"/>
        <v>2023.75</v>
      </c>
    </row>
    <row r="7" spans="1:82" s="151" customFormat="1" ht="12" customHeight="1">
      <c r="B7" s="136" t="s">
        <v>84</v>
      </c>
      <c r="C7" s="137">
        <v>100</v>
      </c>
      <c r="D7" s="137">
        <v>101.8</v>
      </c>
      <c r="E7" s="137">
        <v>103.9</v>
      </c>
      <c r="F7" s="137">
        <v>105.8</v>
      </c>
      <c r="G7" s="137">
        <v>109.4619035329831</v>
      </c>
      <c r="H7" s="137">
        <v>114.64206678933576</v>
      </c>
      <c r="I7" s="137">
        <v>126.02325654313324</v>
      </c>
      <c r="J7" s="137">
        <v>147.97281941445635</v>
      </c>
      <c r="K7" s="137">
        <v>167.36889575631514</v>
      </c>
      <c r="L7" s="137">
        <v>179.24436310837629</v>
      </c>
      <c r="M7" s="137">
        <v>197.8</v>
      </c>
      <c r="N7" s="137">
        <v>210.45</v>
      </c>
      <c r="O7" s="137">
        <v>229.89558</v>
      </c>
      <c r="P7" s="137">
        <v>221</v>
      </c>
      <c r="Q7" s="138">
        <v>210</v>
      </c>
      <c r="R7" s="137">
        <v>205.23585449999999</v>
      </c>
      <c r="S7" s="137">
        <v>202.03616224115871</v>
      </c>
      <c r="T7" s="139">
        <v>201</v>
      </c>
      <c r="U7" s="139">
        <v>201.48253959024325</v>
      </c>
      <c r="V7" s="139">
        <v>205.13981711239327</v>
      </c>
      <c r="W7" s="137">
        <v>207.33176465981634</v>
      </c>
      <c r="X7" s="137">
        <v>209</v>
      </c>
      <c r="Y7" s="139">
        <v>218</v>
      </c>
      <c r="Z7" s="140">
        <v>222.42494246381577</v>
      </c>
      <c r="AA7" s="137">
        <v>220</v>
      </c>
      <c r="AB7" s="137">
        <v>220</v>
      </c>
      <c r="AC7" s="137">
        <v>227</v>
      </c>
      <c r="AD7" s="137">
        <v>227.60874297696111</v>
      </c>
      <c r="AE7" s="137">
        <v>229.68281237803498</v>
      </c>
      <c r="AF7" s="137">
        <f>AE7*1.001</f>
        <v>229.91249519041298</v>
      </c>
      <c r="AG7" s="137">
        <v>231.47083844257301</v>
      </c>
      <c r="AH7" s="141">
        <v>230.24511507522806</v>
      </c>
      <c r="AI7" s="142">
        <v>229.13182648139377</v>
      </c>
      <c r="AJ7" s="142">
        <v>231.53969558875255</v>
      </c>
      <c r="AK7" s="142">
        <v>231.87100596805737</v>
      </c>
      <c r="AL7" s="137">
        <v>232.57323789182169</v>
      </c>
      <c r="AM7" s="143">
        <v>233.16856026474423</v>
      </c>
      <c r="AN7" s="137">
        <v>229.1387245014761</v>
      </c>
      <c r="AO7" s="137">
        <v>198.24284959709206</v>
      </c>
      <c r="AP7" s="144">
        <v>195.14814346872768</v>
      </c>
      <c r="AQ7" s="144">
        <v>184.07480780305599</v>
      </c>
      <c r="AR7" s="145">
        <v>176.3742832238714</v>
      </c>
      <c r="AS7" s="146">
        <v>167.46789801015325</v>
      </c>
      <c r="AT7" s="144">
        <v>171.77747891989654</v>
      </c>
      <c r="AU7" s="147">
        <v>170.23370977064067</v>
      </c>
      <c r="AV7" s="147">
        <v>170.22851541825244</v>
      </c>
      <c r="AW7" s="147">
        <v>171.94787167233079</v>
      </c>
      <c r="AX7" s="147">
        <v>172.31560942595314</v>
      </c>
      <c r="AY7" s="147">
        <v>175.47650879555624</v>
      </c>
      <c r="AZ7" s="147">
        <v>176.905003004317</v>
      </c>
      <c r="BA7" s="147">
        <v>181.0128639081623</v>
      </c>
      <c r="BB7" s="147">
        <v>182.39433220242506</v>
      </c>
      <c r="BC7" s="148">
        <v>182.68579733052076</v>
      </c>
      <c r="BD7" s="148">
        <v>181.93930371501875</v>
      </c>
      <c r="BE7" s="148">
        <v>183.38618933475186</v>
      </c>
      <c r="BF7" s="145">
        <v>183.78350869010097</v>
      </c>
      <c r="BG7" s="149">
        <v>182.60973300484986</v>
      </c>
      <c r="BH7" s="149">
        <v>180.57</v>
      </c>
      <c r="BI7" s="145">
        <v>178.98640135810842</v>
      </c>
      <c r="BJ7" s="145">
        <v>170.69166711709445</v>
      </c>
      <c r="BK7" s="145">
        <v>170.27</v>
      </c>
      <c r="BL7" s="145">
        <v>170.71077</v>
      </c>
      <c r="BM7" s="145">
        <v>178.33783079284623</v>
      </c>
      <c r="BN7" s="145">
        <v>184.82367087941793</v>
      </c>
      <c r="BO7" s="145">
        <v>189.64410867519067</v>
      </c>
      <c r="BP7" s="145">
        <v>195.25711048806539</v>
      </c>
      <c r="BQ7" s="145">
        <v>200.67039999430315</v>
      </c>
      <c r="BR7" s="145">
        <v>208.98669409343785</v>
      </c>
      <c r="BS7" s="145">
        <v>212.72044817470115</v>
      </c>
      <c r="BT7" s="150">
        <v>213.79377433971683</v>
      </c>
      <c r="BU7" s="145">
        <v>218.45638869772509</v>
      </c>
      <c r="BV7" s="145">
        <v>221.1486521594384</v>
      </c>
      <c r="BW7" s="145">
        <v>219.97407506079801</v>
      </c>
      <c r="BX7" s="145">
        <v>219.90273629374147</v>
      </c>
    </row>
    <row r="8" spans="1:82" s="151" customFormat="1" ht="12" customHeight="1">
      <c r="B8" s="136"/>
      <c r="C8" s="137"/>
      <c r="D8" s="137"/>
      <c r="E8" s="137"/>
      <c r="F8" s="137"/>
      <c r="G8" s="137"/>
      <c r="H8" s="137"/>
      <c r="I8" s="137"/>
      <c r="J8" s="137"/>
      <c r="K8" s="137"/>
      <c r="L8" s="137"/>
      <c r="M8" s="137"/>
      <c r="N8" s="137"/>
      <c r="O8" s="137"/>
      <c r="P8" s="137"/>
      <c r="Q8" s="138"/>
      <c r="R8" s="137"/>
      <c r="S8" s="137"/>
      <c r="T8" s="139"/>
      <c r="U8" s="139"/>
      <c r="V8" s="139"/>
      <c r="W8" s="137"/>
      <c r="X8" s="137"/>
      <c r="Y8" s="139"/>
      <c r="Z8" s="140"/>
      <c r="AA8" s="137"/>
      <c r="AB8" s="137"/>
      <c r="AC8" s="137"/>
      <c r="AD8" s="137"/>
      <c r="AE8" s="137"/>
      <c r="AF8" s="137"/>
      <c r="AG8" s="137"/>
      <c r="AH8" s="141"/>
      <c r="AI8" s="142"/>
      <c r="AJ8" s="142"/>
      <c r="AK8" s="142"/>
      <c r="AL8" s="137"/>
      <c r="AM8" s="143"/>
      <c r="AN8" s="137"/>
      <c r="AO8" s="137"/>
      <c r="AP8" s="144"/>
      <c r="AQ8" s="144"/>
      <c r="AR8" s="145"/>
      <c r="AS8" s="146"/>
      <c r="AT8" s="144"/>
      <c r="AU8" s="147"/>
      <c r="AV8" s="147"/>
      <c r="AW8" s="147"/>
      <c r="AX8" s="147"/>
      <c r="AY8" s="147"/>
      <c r="AZ8" s="147"/>
      <c r="BA8" s="147"/>
      <c r="BB8" s="147"/>
      <c r="BC8" s="148"/>
      <c r="BD8" s="148"/>
      <c r="BE8" s="148"/>
      <c r="BF8" s="145"/>
      <c r="BG8" s="149"/>
      <c r="BH8" s="149"/>
      <c r="BI8" s="145"/>
      <c r="BJ8" s="145"/>
      <c r="BK8" s="145"/>
      <c r="BL8" s="145"/>
      <c r="BM8" s="145"/>
      <c r="BN8" s="145"/>
      <c r="BO8" s="145"/>
      <c r="BP8" s="145"/>
      <c r="BQ8" s="145"/>
      <c r="BR8" s="145"/>
      <c r="BS8" s="145"/>
      <c r="BT8" s="150"/>
      <c r="BU8" s="150"/>
    </row>
    <row r="9" spans="1:82">
      <c r="A9" s="11"/>
      <c r="B9" s="76" t="s">
        <v>125</v>
      </c>
      <c r="C9" s="11"/>
      <c r="D9" s="11"/>
      <c r="E9" s="11"/>
      <c r="F9" s="11"/>
      <c r="G9" s="11"/>
      <c r="H9" s="11"/>
      <c r="I9" s="11"/>
      <c r="J9" s="11"/>
      <c r="K9" s="11"/>
      <c r="L9" s="11"/>
      <c r="M9" s="11"/>
      <c r="N9" s="11"/>
      <c r="O9" s="11"/>
      <c r="P9" s="11"/>
      <c r="Q9" s="11"/>
      <c r="R9" s="11"/>
      <c r="S9" s="73"/>
      <c r="T9" s="73"/>
      <c r="U9" s="73"/>
      <c r="V9" s="73"/>
      <c r="W9" s="11"/>
      <c r="X9" s="11"/>
      <c r="Y9" s="11"/>
      <c r="Z9" s="11"/>
      <c r="AA9" s="11"/>
      <c r="AB9" s="11"/>
      <c r="AC9" s="11"/>
      <c r="AD9" s="7"/>
      <c r="AE9" s="11"/>
      <c r="AF9" s="11"/>
      <c r="AG9" s="11"/>
      <c r="AH9" s="11"/>
      <c r="AI9" s="11"/>
      <c r="AJ9" s="11"/>
      <c r="AK9" s="11"/>
      <c r="AL9" s="11"/>
      <c r="AM9" s="11"/>
      <c r="AN9" s="11"/>
      <c r="AO9" s="11"/>
      <c r="AP9" s="11"/>
      <c r="AQ9" s="11"/>
      <c r="AR9"/>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row>
    <row r="10" spans="1:82">
      <c r="A10" s="11"/>
      <c r="B10" s="77" t="s">
        <v>85</v>
      </c>
      <c r="C10" s="11"/>
      <c r="D10" s="11"/>
      <c r="E10" s="11"/>
      <c r="F10" s="11"/>
      <c r="G10" s="11"/>
      <c r="H10" s="11"/>
      <c r="I10" s="11"/>
      <c r="J10" s="11"/>
      <c r="K10" s="11"/>
      <c r="L10" s="11"/>
      <c r="M10" s="11"/>
      <c r="N10" s="11"/>
      <c r="O10" s="11"/>
      <c r="P10" s="11"/>
      <c r="Q10" s="11"/>
      <c r="R10" s="11"/>
      <c r="S10" s="73"/>
      <c r="T10" s="8"/>
      <c r="U10" s="8"/>
      <c r="V10" s="8"/>
      <c r="W10" s="8"/>
      <c r="X10" s="8"/>
      <c r="Y10" s="8"/>
      <c r="Z10" s="8"/>
      <c r="AA10" s="8"/>
      <c r="AB10" s="8"/>
      <c r="AC10" s="8"/>
      <c r="AD10" s="8"/>
      <c r="AE10" s="8"/>
      <c r="AF10" s="8"/>
      <c r="AG10" s="8"/>
      <c r="AH10" s="8"/>
      <c r="AI10" s="8"/>
      <c r="AJ10" s="8"/>
      <c r="AK10" s="8"/>
      <c r="AL10" s="11"/>
      <c r="AM10" s="11"/>
      <c r="AN10" s="11"/>
      <c r="AO10" s="11"/>
      <c r="AP10" s="11"/>
      <c r="AQ10" s="13"/>
      <c r="AR10" s="13"/>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row>
    <row r="11" spans="1:82" ht="13">
      <c r="A11" s="11"/>
      <c r="B11" s="77" t="s">
        <v>124</v>
      </c>
      <c r="C11" s="11"/>
      <c r="D11" s="11"/>
      <c r="E11" s="11"/>
      <c r="F11" s="11"/>
      <c r="G11" s="11"/>
      <c r="H11" s="11"/>
      <c r="I11" s="11"/>
      <c r="J11" s="11"/>
      <c r="K11" s="11"/>
      <c r="L11" s="11"/>
      <c r="M11" s="11"/>
      <c r="N11" s="11"/>
      <c r="O11" s="11"/>
      <c r="P11" s="11"/>
      <c r="Q11" s="11"/>
      <c r="R11" s="11"/>
      <c r="S11" s="73"/>
      <c r="T11" s="2"/>
      <c r="U11" s="2"/>
      <c r="V11" s="2"/>
      <c r="W11" s="6"/>
      <c r="X11" s="6"/>
      <c r="Y11" s="2"/>
      <c r="Z11" s="6"/>
      <c r="AA11" s="6"/>
      <c r="AB11" s="11"/>
      <c r="AC11" s="6"/>
      <c r="AD11" s="6"/>
      <c r="AE11" s="6"/>
      <c r="AF11" s="6"/>
      <c r="AG11" s="3"/>
      <c r="AH11" s="9"/>
      <c r="AI11" s="10"/>
      <c r="AJ11" s="10"/>
      <c r="AK11" s="6"/>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row>
    <row r="12" spans="1:82">
      <c r="A12" s="11"/>
      <c r="B12" s="11"/>
      <c r="C12" s="11"/>
      <c r="D12" s="11"/>
      <c r="E12" s="11"/>
      <c r="F12" s="11"/>
      <c r="G12" s="11"/>
      <c r="H12" s="11"/>
      <c r="I12" s="11"/>
      <c r="J12" s="11"/>
      <c r="K12" s="11"/>
      <c r="L12" s="11"/>
      <c r="M12" s="11"/>
      <c r="N12" s="11"/>
      <c r="O12" s="11"/>
      <c r="P12" s="11"/>
      <c r="Q12" s="11"/>
      <c r="R12" s="11"/>
      <c r="S12" s="73"/>
      <c r="T12" s="73"/>
      <c r="U12" s="73"/>
      <c r="V12" s="73"/>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row>
    <row r="13" spans="1:82">
      <c r="A13" s="11"/>
      <c r="B13" s="11"/>
      <c r="C13" s="11"/>
      <c r="D13" s="11"/>
      <c r="E13" s="11"/>
      <c r="F13" s="11"/>
      <c r="G13" s="11"/>
      <c r="H13" s="11"/>
      <c r="I13" s="11"/>
      <c r="J13" s="11"/>
      <c r="K13" s="11"/>
      <c r="L13" s="11"/>
      <c r="M13" s="11"/>
      <c r="N13" s="11"/>
      <c r="O13" s="11"/>
      <c r="P13" s="11"/>
      <c r="Q13" s="11"/>
      <c r="R13" s="11"/>
      <c r="S13" s="73"/>
      <c r="T13" s="73"/>
      <c r="U13" s="73"/>
      <c r="V13" s="73"/>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row>
    <row r="14" spans="1:82">
      <c r="A14" s="11"/>
      <c r="B14" s="11"/>
      <c r="C14" s="11"/>
      <c r="D14" s="11"/>
      <c r="E14" s="11"/>
      <c r="F14" s="11"/>
      <c r="G14" s="11"/>
      <c r="H14" s="11"/>
      <c r="I14" s="11"/>
      <c r="J14" s="11"/>
      <c r="K14" s="11"/>
      <c r="L14" s="11"/>
      <c r="M14" s="11"/>
      <c r="N14" s="11"/>
      <c r="O14" s="11"/>
      <c r="P14" s="11"/>
      <c r="Q14" s="11"/>
      <c r="R14" s="11"/>
      <c r="S14" s="73"/>
      <c r="T14" s="73"/>
      <c r="U14" s="73"/>
      <c r="V14" s="73"/>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row>
    <row r="15" spans="1:82">
      <c r="A15" s="11"/>
      <c r="B15" s="11"/>
      <c r="C15" s="11"/>
      <c r="D15" s="11"/>
      <c r="E15" s="11"/>
      <c r="F15" s="11"/>
      <c r="G15" s="11"/>
      <c r="H15" s="11"/>
      <c r="I15" s="11"/>
      <c r="J15" s="11"/>
      <c r="K15" s="11"/>
      <c r="L15" s="11"/>
      <c r="M15" s="11"/>
      <c r="N15" s="11"/>
      <c r="O15" s="11"/>
      <c r="P15" s="11"/>
      <c r="Q15" s="11"/>
      <c r="R15" s="73"/>
      <c r="S15" s="73"/>
      <c r="T15" s="73"/>
      <c r="U15" s="73"/>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row>
    <row r="16" spans="1:82">
      <c r="A16" s="11"/>
      <c r="B16" s="11"/>
      <c r="C16" s="11"/>
      <c r="D16" s="11"/>
      <c r="E16" s="11"/>
      <c r="F16" s="11"/>
      <c r="G16" s="11"/>
      <c r="H16" s="11"/>
      <c r="I16" s="11"/>
      <c r="J16" s="11"/>
      <c r="K16" s="11"/>
      <c r="L16" s="11"/>
      <c r="M16" s="11"/>
      <c r="N16" s="11"/>
      <c r="O16" s="11"/>
      <c r="P16" s="11"/>
      <c r="Q16" s="11"/>
      <c r="R16" s="73"/>
      <c r="S16" s="73"/>
      <c r="T16" s="73"/>
      <c r="U16" s="73"/>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row>
    <row r="17" spans="1:72">
      <c r="A17" s="11"/>
      <c r="B17" s="11"/>
      <c r="C17" s="11"/>
      <c r="D17" s="11"/>
      <c r="E17" s="11"/>
      <c r="F17" s="11"/>
      <c r="G17" s="11"/>
      <c r="H17" s="11"/>
      <c r="I17" s="11"/>
      <c r="J17" s="11"/>
      <c r="K17" s="11"/>
      <c r="L17" s="11"/>
      <c r="M17" s="11"/>
      <c r="N17" s="11"/>
      <c r="O17" s="11"/>
      <c r="P17" s="11"/>
      <c r="Q17" s="11"/>
      <c r="R17" s="73"/>
      <c r="S17" s="73"/>
      <c r="T17" s="73"/>
      <c r="U17" s="73"/>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row>
    <row r="18" spans="1:72">
      <c r="A18" s="11"/>
      <c r="B18" s="11"/>
      <c r="C18" s="11"/>
      <c r="D18" s="11"/>
      <c r="E18" s="11"/>
      <c r="F18" s="11"/>
      <c r="G18" s="11"/>
      <c r="H18" s="11"/>
      <c r="I18" s="11"/>
      <c r="J18" s="11"/>
      <c r="K18" s="11"/>
      <c r="L18" s="11"/>
      <c r="M18" s="11"/>
      <c r="N18" s="11"/>
      <c r="O18" s="11"/>
      <c r="P18" s="11"/>
      <c r="Q18" s="11"/>
      <c r="R18" s="73"/>
      <c r="S18" s="73"/>
      <c r="T18" s="73"/>
      <c r="U18" s="73"/>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row>
    <row r="19" spans="1:72" ht="14.25" customHeight="1">
      <c r="A19" s="11"/>
      <c r="B19" s="11"/>
      <c r="C19" s="11"/>
      <c r="D19" s="11"/>
      <c r="E19" s="11"/>
      <c r="F19" s="11"/>
      <c r="G19" s="11"/>
      <c r="H19" s="11"/>
      <c r="I19" s="11"/>
      <c r="J19" s="11"/>
      <c r="K19" s="11"/>
      <c r="L19" s="11"/>
      <c r="M19" s="11"/>
      <c r="N19" s="11"/>
      <c r="O19" s="11"/>
      <c r="P19" s="11"/>
      <c r="Q19" s="11"/>
      <c r="R19" s="73"/>
      <c r="S19" s="73"/>
      <c r="T19" s="73"/>
      <c r="U19" s="73"/>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row>
    <row r="20" spans="1:72" ht="14.25" customHeight="1">
      <c r="A20" s="11"/>
      <c r="B20" s="11"/>
      <c r="C20" s="11"/>
      <c r="D20" s="11"/>
      <c r="E20" s="11"/>
      <c r="F20" s="11"/>
      <c r="G20" s="11"/>
      <c r="H20" s="11"/>
      <c r="I20" s="11"/>
      <c r="J20" s="11"/>
      <c r="K20" s="11"/>
      <c r="L20" s="11"/>
      <c r="M20" s="11"/>
      <c r="N20" s="11"/>
      <c r="O20" s="11"/>
      <c r="P20" s="11"/>
      <c r="Q20" s="11"/>
      <c r="R20" s="73"/>
      <c r="S20" s="73"/>
      <c r="T20" s="73"/>
      <c r="U20" s="73"/>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1:72" ht="14.25" customHeight="1">
      <c r="A21" s="11"/>
      <c r="B21" s="11"/>
      <c r="C21" s="11"/>
      <c r="D21" s="11"/>
      <c r="E21" s="11"/>
      <c r="F21" s="11"/>
      <c r="G21" s="11"/>
      <c r="H21" s="11"/>
      <c r="I21" s="11"/>
      <c r="J21" s="11"/>
      <c r="K21" s="11"/>
      <c r="L21" s="11"/>
      <c r="M21" s="11"/>
      <c r="N21" s="11"/>
      <c r="O21" s="11"/>
      <c r="P21" s="11"/>
      <c r="Q21" s="11"/>
      <c r="R21" s="73"/>
      <c r="S21" s="73"/>
      <c r="T21" s="73"/>
      <c r="U21" s="73"/>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1:72" ht="14.25" customHeight="1">
      <c r="A22" s="11"/>
      <c r="B22" s="11"/>
      <c r="C22" s="11"/>
      <c r="D22" s="11"/>
      <c r="E22" s="11"/>
      <c r="F22" s="11"/>
      <c r="G22" s="11"/>
      <c r="H22" s="11"/>
      <c r="I22" s="11"/>
      <c r="J22" s="11"/>
      <c r="K22" s="11"/>
      <c r="L22" s="11"/>
      <c r="M22" s="11"/>
      <c r="N22" s="11"/>
      <c r="O22" s="11"/>
      <c r="P22" s="11"/>
      <c r="Q22" s="11"/>
      <c r="R22" s="73"/>
      <c r="S22" s="73"/>
      <c r="T22" s="3"/>
      <c r="U22" s="73"/>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1:72">
      <c r="A23" s="11"/>
      <c r="B23" s="11"/>
      <c r="C23" s="11"/>
      <c r="D23" s="11"/>
      <c r="E23" s="11"/>
      <c r="F23" s="11"/>
      <c r="G23" s="11"/>
      <c r="H23" s="11"/>
      <c r="I23" s="11"/>
      <c r="J23" s="11"/>
      <c r="K23" s="11"/>
      <c r="L23" s="11"/>
      <c r="M23" s="11"/>
      <c r="N23" s="11"/>
      <c r="O23" s="11"/>
      <c r="P23" s="11"/>
      <c r="Q23" s="11"/>
      <c r="R23" s="73"/>
      <c r="S23" s="73"/>
      <c r="T23" s="3"/>
      <c r="U23" s="73"/>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1:72">
      <c r="A24" s="11"/>
      <c r="B24" s="11"/>
      <c r="C24" s="11"/>
      <c r="D24" s="11"/>
      <c r="E24" s="11"/>
      <c r="F24" s="11"/>
      <c r="G24" s="11"/>
      <c r="H24" s="11"/>
      <c r="I24" s="11"/>
      <c r="J24" s="11"/>
      <c r="K24" s="11"/>
      <c r="L24" s="11"/>
      <c r="M24" s="11"/>
      <c r="N24" s="11"/>
      <c r="O24" s="11"/>
      <c r="P24" s="11"/>
      <c r="Q24" s="11"/>
      <c r="R24" s="73"/>
      <c r="S24" s="73"/>
      <c r="T24" s="3"/>
      <c r="U24" s="73"/>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1:72">
      <c r="A25" s="11"/>
      <c r="B25" s="11"/>
      <c r="C25" s="11"/>
      <c r="D25" s="11"/>
      <c r="E25" s="11"/>
      <c r="F25" s="11"/>
      <c r="G25" s="11"/>
      <c r="H25" s="11"/>
      <c r="I25" s="11"/>
      <c r="J25" s="11"/>
      <c r="K25" s="11"/>
      <c r="L25" s="11"/>
      <c r="M25" s="11"/>
      <c r="N25" s="11"/>
      <c r="O25" s="11"/>
      <c r="P25" s="11"/>
      <c r="Q25" s="11"/>
      <c r="R25" s="73"/>
      <c r="S25" s="73"/>
      <c r="T25" s="3"/>
      <c r="U25" s="73"/>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row>
    <row r="26" spans="1:72">
      <c r="A26" s="11"/>
      <c r="B26" s="11"/>
      <c r="C26" s="11"/>
      <c r="D26" s="11"/>
      <c r="E26" s="11"/>
      <c r="F26" s="11"/>
      <c r="G26" s="11"/>
      <c r="H26" s="11"/>
      <c r="I26" s="11"/>
      <c r="J26" s="11"/>
      <c r="K26" s="11"/>
      <c r="L26" s="11"/>
      <c r="M26" s="11"/>
      <c r="N26" s="11"/>
      <c r="O26" s="11"/>
      <c r="P26" s="11"/>
      <c r="Q26" s="11"/>
      <c r="R26" s="73"/>
      <c r="S26" s="73"/>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1:72">
      <c r="A27" s="11"/>
      <c r="B27" s="11"/>
      <c r="C27" s="11"/>
      <c r="D27" s="11"/>
      <c r="E27" s="11"/>
      <c r="F27" s="11"/>
      <c r="G27" s="11"/>
      <c r="H27" s="11"/>
      <c r="I27" s="11"/>
      <c r="J27" s="11"/>
      <c r="K27" s="11"/>
      <c r="L27" s="11"/>
      <c r="M27" s="11"/>
      <c r="N27" s="11"/>
      <c r="O27" s="11"/>
      <c r="P27" s="11"/>
      <c r="Q27" s="11"/>
      <c r="R27" s="73"/>
      <c r="S27" s="73"/>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1:72">
      <c r="A28" s="11"/>
      <c r="B28" s="11"/>
      <c r="C28" s="11"/>
      <c r="D28" s="11"/>
      <c r="E28" s="11"/>
      <c r="F28" s="11"/>
      <c r="G28" s="11"/>
      <c r="H28" s="11"/>
      <c r="I28" s="11"/>
      <c r="J28" s="11"/>
      <c r="K28" s="11"/>
      <c r="L28" s="11"/>
      <c r="M28" s="11"/>
      <c r="N28" s="11"/>
      <c r="O28" s="11"/>
      <c r="P28" s="11"/>
      <c r="Q28" s="11"/>
      <c r="R28" s="73"/>
      <c r="S28" s="73"/>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row>
    <row r="29" spans="1:72">
      <c r="A29" s="11"/>
      <c r="B29" s="11"/>
      <c r="C29" s="11"/>
      <c r="D29" s="11"/>
      <c r="E29" s="11"/>
      <c r="F29" s="11"/>
      <c r="G29" s="11"/>
      <c r="H29" s="11"/>
      <c r="I29" s="11"/>
      <c r="J29" s="11"/>
      <c r="K29" s="11"/>
      <c r="L29" s="11"/>
      <c r="M29" s="11"/>
      <c r="N29" s="11"/>
      <c r="O29" s="11"/>
      <c r="P29" s="11"/>
      <c r="Q29" s="11"/>
      <c r="R29" s="73"/>
      <c r="S29" s="73"/>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row>
    <row r="30" spans="1:72">
      <c r="A30" s="11"/>
      <c r="B30" s="11"/>
      <c r="C30" s="11"/>
      <c r="D30" s="11"/>
      <c r="E30" s="11"/>
      <c r="F30" s="11"/>
      <c r="G30" s="11"/>
      <c r="H30" s="11"/>
      <c r="I30" s="11"/>
      <c r="J30" s="11"/>
      <c r="K30" s="11"/>
      <c r="L30" s="11"/>
      <c r="M30" s="11"/>
      <c r="N30" s="11"/>
      <c r="O30" s="11"/>
      <c r="P30" s="11"/>
      <c r="Q30" s="11"/>
      <c r="R30" s="73"/>
      <c r="S30" s="73"/>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6" spans="1:2">
      <c r="A36" s="11"/>
      <c r="B36" s="4"/>
    </row>
    <row r="37" spans="1:2">
      <c r="A37" s="11"/>
      <c r="B37" s="5"/>
    </row>
    <row r="38" spans="1:2">
      <c r="A38" s="11"/>
      <c r="B38" s="5"/>
    </row>
    <row r="40" spans="1:2" ht="12" customHeight="1">
      <c r="A40" s="11"/>
      <c r="B40" s="11"/>
    </row>
    <row r="47" spans="1:2">
      <c r="A47" s="12"/>
      <c r="B47" s="11"/>
    </row>
  </sheetData>
  <phoneticPr fontId="6" type="noConversion"/>
  <conditionalFormatting sqref="AN7:AO8">
    <cfRule type="expression" dxfId="6" priority="4">
      <formula>$C$1=1</formula>
    </cfRule>
    <cfRule type="expression" dxfId="5" priority="5">
      <formula>$C$1=2</formula>
    </cfRule>
    <cfRule type="expression" dxfId="4" priority="6">
      <formula>$C$1=3</formula>
    </cfRule>
  </conditionalFormatting>
  <conditionalFormatting sqref="AT7:AT8">
    <cfRule type="expression" dxfId="3" priority="3">
      <formula>#REF!=2</formula>
    </cfRule>
  </conditionalFormatting>
  <conditionalFormatting sqref="BG7:BH8">
    <cfRule type="expression" dxfId="2" priority="1">
      <formula>#REF!=2</formula>
    </cfRule>
  </conditionalFormatting>
  <hyperlinks>
    <hyperlink ref="B3" location="Index!A1" display="Index" xr:uid="{5730BE42-569B-493D-8647-4ED24FC9291D}"/>
  </hyperlinks>
  <pageMargins left="0.75" right="0.75" top="1" bottom="1" header="0.5" footer="0.5"/>
  <pageSetup scale="2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08D7D-56C7-4F94-83D5-3F42B77F1165}">
  <sheetPr codeName="Sheet4"/>
  <dimension ref="A1:CU45"/>
  <sheetViews>
    <sheetView showGridLines="0" zoomScaleNormal="100" workbookViewId="0">
      <selection activeCell="BT42" sqref="BT42"/>
    </sheetView>
  </sheetViews>
  <sheetFormatPr defaultColWidth="9.1796875" defaultRowHeight="12.5"/>
  <cols>
    <col min="1" max="1" width="11" style="15" customWidth="1"/>
    <col min="2" max="16384" width="9.1796875" style="15"/>
  </cols>
  <sheetData>
    <row r="1" spans="2:99" ht="19.899999999999999" customHeight="1"/>
    <row r="2" spans="2:99" ht="30" customHeight="1">
      <c r="B2" s="82" t="s">
        <v>86</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2:99" s="134" customFormat="1" ht="12" customHeight="1">
      <c r="B3" s="171" t="s">
        <v>11</v>
      </c>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row>
    <row r="4" spans="2:99" s="134" customFormat="1" ht="12" customHeight="1">
      <c r="B4" s="168"/>
      <c r="C4" s="169"/>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row>
    <row r="5" spans="2:99" s="135" customFormat="1" ht="15" customHeight="1" thickBot="1">
      <c r="C5" s="153" t="s">
        <v>87</v>
      </c>
      <c r="D5" s="153" t="s">
        <v>88</v>
      </c>
      <c r="E5" s="153" t="s">
        <v>89</v>
      </c>
      <c r="F5" s="153" t="s">
        <v>90</v>
      </c>
      <c r="G5" s="153" t="s">
        <v>91</v>
      </c>
      <c r="H5" s="153" t="s">
        <v>92</v>
      </c>
      <c r="I5" s="153" t="s">
        <v>93</v>
      </c>
      <c r="J5" s="153" t="s">
        <v>94</v>
      </c>
      <c r="K5" s="153" t="s">
        <v>95</v>
      </c>
      <c r="L5" s="153" t="s">
        <v>96</v>
      </c>
      <c r="M5" s="153" t="s">
        <v>97</v>
      </c>
      <c r="N5" s="153" t="s">
        <v>98</v>
      </c>
      <c r="O5" s="153" t="s">
        <v>99</v>
      </c>
      <c r="P5" s="153" t="s">
        <v>100</v>
      </c>
      <c r="Q5" s="153" t="s">
        <v>101</v>
      </c>
      <c r="R5" s="153" t="s">
        <v>102</v>
      </c>
      <c r="S5" s="153" t="s">
        <v>103</v>
      </c>
      <c r="T5" s="153" t="s">
        <v>104</v>
      </c>
      <c r="U5" s="153" t="s">
        <v>105</v>
      </c>
      <c r="V5" s="153" t="s">
        <v>106</v>
      </c>
      <c r="W5" s="153" t="s">
        <v>17</v>
      </c>
      <c r="X5" s="153" t="s">
        <v>107</v>
      </c>
      <c r="Y5" s="153" t="s">
        <v>18</v>
      </c>
      <c r="Z5" s="153" t="s">
        <v>108</v>
      </c>
      <c r="AA5" s="153" t="s">
        <v>19</v>
      </c>
      <c r="AB5" s="153" t="s">
        <v>109</v>
      </c>
      <c r="AC5" s="153" t="s">
        <v>20</v>
      </c>
      <c r="AD5" s="153" t="s">
        <v>110</v>
      </c>
      <c r="AE5" s="153" t="s">
        <v>21</v>
      </c>
      <c r="AF5" s="153" t="s">
        <v>111</v>
      </c>
      <c r="AG5" s="153" t="s">
        <v>22</v>
      </c>
      <c r="AH5" s="153" t="s">
        <v>112</v>
      </c>
      <c r="AI5" s="153" t="s">
        <v>23</v>
      </c>
      <c r="AJ5" s="153" t="s">
        <v>113</v>
      </c>
      <c r="AK5" s="153" t="s">
        <v>24</v>
      </c>
      <c r="AL5" s="153" t="s">
        <v>25</v>
      </c>
      <c r="AM5" s="153" t="s">
        <v>26</v>
      </c>
      <c r="AN5" s="153" t="s">
        <v>27</v>
      </c>
      <c r="AO5" s="153" t="s">
        <v>28</v>
      </c>
      <c r="AP5" s="153" t="s">
        <v>29</v>
      </c>
      <c r="AQ5" s="153" t="s">
        <v>30</v>
      </c>
      <c r="AR5" s="153" t="s">
        <v>31</v>
      </c>
      <c r="AS5" s="153" t="s">
        <v>32</v>
      </c>
      <c r="AT5" s="153" t="s">
        <v>33</v>
      </c>
      <c r="AU5" s="153" t="s">
        <v>34</v>
      </c>
      <c r="AV5" s="153" t="s">
        <v>35</v>
      </c>
      <c r="AW5" s="153" t="s">
        <v>36</v>
      </c>
      <c r="AX5" s="153" t="s">
        <v>37</v>
      </c>
      <c r="AY5" s="153" t="s">
        <v>38</v>
      </c>
      <c r="AZ5" s="153" t="s">
        <v>39</v>
      </c>
      <c r="BA5" s="153" t="s">
        <v>40</v>
      </c>
      <c r="BB5" s="153" t="s">
        <v>41</v>
      </c>
      <c r="BC5" s="153" t="s">
        <v>42</v>
      </c>
      <c r="BD5" s="153" t="s">
        <v>43</v>
      </c>
      <c r="BE5" s="153" t="s">
        <v>44</v>
      </c>
      <c r="BF5" s="153" t="s">
        <v>45</v>
      </c>
      <c r="BG5" s="153" t="s">
        <v>46</v>
      </c>
      <c r="BH5" s="153" t="s">
        <v>47</v>
      </c>
      <c r="BI5" s="153" t="s">
        <v>48</v>
      </c>
      <c r="BJ5" s="153" t="s">
        <v>49</v>
      </c>
      <c r="BK5" s="153" t="s">
        <v>50</v>
      </c>
      <c r="BL5" s="153" t="s">
        <v>51</v>
      </c>
      <c r="BM5" s="153" t="s">
        <v>52</v>
      </c>
      <c r="BN5" s="153" t="s">
        <v>53</v>
      </c>
      <c r="BO5" s="153" t="s">
        <v>54</v>
      </c>
      <c r="BP5" s="153" t="s">
        <v>55</v>
      </c>
      <c r="BQ5" s="153" t="s">
        <v>56</v>
      </c>
      <c r="BR5" s="153" t="s">
        <v>57</v>
      </c>
      <c r="BS5" s="153" t="s">
        <v>58</v>
      </c>
      <c r="BT5" s="153" t="s">
        <v>59</v>
      </c>
      <c r="BU5" s="153" t="s">
        <v>60</v>
      </c>
      <c r="BV5" s="153" t="s">
        <v>61</v>
      </c>
      <c r="BW5" s="153" t="s">
        <v>62</v>
      </c>
      <c r="BX5" s="153" t="s">
        <v>63</v>
      </c>
      <c r="BY5" s="153" t="s">
        <v>64</v>
      </c>
      <c r="BZ5" s="153" t="s">
        <v>65</v>
      </c>
      <c r="CA5" s="153" t="s">
        <v>66</v>
      </c>
      <c r="CB5" s="153" t="s">
        <v>67</v>
      </c>
      <c r="CC5" s="153" t="s">
        <v>68</v>
      </c>
      <c r="CD5" s="153" t="s">
        <v>69</v>
      </c>
      <c r="CE5" s="153" t="s">
        <v>70</v>
      </c>
      <c r="CF5" s="153" t="s">
        <v>71</v>
      </c>
      <c r="CG5" s="153" t="s">
        <v>72</v>
      </c>
      <c r="CH5" s="153" t="s">
        <v>73</v>
      </c>
      <c r="CI5" s="153" t="s">
        <v>74</v>
      </c>
      <c r="CJ5" s="153" t="s">
        <v>75</v>
      </c>
      <c r="CK5" s="153" t="s">
        <v>76</v>
      </c>
      <c r="CL5" s="153" t="s">
        <v>77</v>
      </c>
      <c r="CM5" s="153" t="s">
        <v>78</v>
      </c>
      <c r="CN5" s="153" t="s">
        <v>79</v>
      </c>
      <c r="CO5" s="153" t="s">
        <v>80</v>
      </c>
      <c r="CP5" s="153" t="s">
        <v>81</v>
      </c>
      <c r="CQ5" s="153" t="s">
        <v>82</v>
      </c>
      <c r="CR5" s="153" t="s">
        <v>83</v>
      </c>
      <c r="CS5" s="153" t="s">
        <v>121</v>
      </c>
      <c r="CT5" s="179" t="s">
        <v>122</v>
      </c>
    </row>
    <row r="6" spans="2:99" ht="9" customHeight="1">
      <c r="B6" s="22"/>
      <c r="C6" s="20">
        <v>2000.25</v>
      </c>
      <c r="D6" s="20">
        <v>2000.5</v>
      </c>
      <c r="E6" s="20">
        <v>2000.75</v>
      </c>
      <c r="F6" s="21">
        <v>2000.99</v>
      </c>
      <c r="G6" s="21">
        <v>2001.25</v>
      </c>
      <c r="H6" s="21">
        <v>2001.5</v>
      </c>
      <c r="I6" s="21">
        <v>2001.75</v>
      </c>
      <c r="J6" s="21">
        <v>2001.99</v>
      </c>
      <c r="K6" s="21">
        <v>2002.25</v>
      </c>
      <c r="L6" s="21">
        <v>2002.5</v>
      </c>
      <c r="M6" s="21">
        <v>2002.75</v>
      </c>
      <c r="N6" s="21">
        <v>2002.99</v>
      </c>
      <c r="O6" s="21">
        <v>2003.25</v>
      </c>
      <c r="P6" s="21">
        <v>2003.5</v>
      </c>
      <c r="Q6" s="21">
        <v>2003.75</v>
      </c>
      <c r="R6" s="21">
        <v>2003.99</v>
      </c>
      <c r="S6" s="21">
        <v>2004.25</v>
      </c>
      <c r="T6" s="21">
        <v>2004.5</v>
      </c>
      <c r="U6" s="21">
        <v>2004.75</v>
      </c>
      <c r="V6" s="21">
        <v>2004.99</v>
      </c>
      <c r="W6" s="21">
        <v>2005.25</v>
      </c>
      <c r="X6" s="21">
        <v>2005.5</v>
      </c>
      <c r="Y6" s="21">
        <v>2005.75</v>
      </c>
      <c r="Z6" s="21">
        <v>2005.99</v>
      </c>
      <c r="AA6" s="21">
        <v>2006.25</v>
      </c>
      <c r="AB6" s="21">
        <v>2006.5</v>
      </c>
      <c r="AC6" s="21">
        <v>2006.75</v>
      </c>
      <c r="AD6" s="21">
        <v>2006.99</v>
      </c>
      <c r="AE6" s="21">
        <v>2007.25</v>
      </c>
      <c r="AF6" s="21">
        <v>2007.5</v>
      </c>
      <c r="AG6" s="21">
        <v>2007.75</v>
      </c>
      <c r="AH6" s="21">
        <v>2007.99</v>
      </c>
      <c r="AI6" s="21">
        <v>2008.25</v>
      </c>
      <c r="AJ6" s="21">
        <v>2008.5</v>
      </c>
      <c r="AK6" s="21">
        <v>2008.75</v>
      </c>
      <c r="AL6" s="21">
        <v>2008.99</v>
      </c>
      <c r="AM6" s="21">
        <v>2009.25</v>
      </c>
      <c r="AN6" s="21">
        <v>2009.5</v>
      </c>
      <c r="AO6" s="21">
        <v>2009.75</v>
      </c>
      <c r="AP6" s="21">
        <v>2009.99</v>
      </c>
      <c r="AQ6" s="21">
        <v>2010.25</v>
      </c>
      <c r="AR6" s="21">
        <v>2010.5</v>
      </c>
      <c r="AS6" s="21">
        <v>2010.75</v>
      </c>
      <c r="AT6" s="20">
        <v>2010.99</v>
      </c>
      <c r="AU6" s="20">
        <v>2011.25</v>
      </c>
      <c r="AV6" s="20">
        <v>2011.5</v>
      </c>
      <c r="AW6" s="20">
        <v>2011.75</v>
      </c>
      <c r="AX6" s="20">
        <v>2011.99</v>
      </c>
      <c r="AY6" s="20">
        <v>2012.25</v>
      </c>
      <c r="AZ6" s="20">
        <v>2012.5</v>
      </c>
      <c r="BA6" s="20">
        <v>2012.75</v>
      </c>
      <c r="BB6" s="20">
        <v>2012.99</v>
      </c>
      <c r="BC6" s="20">
        <v>2013.25</v>
      </c>
      <c r="BD6" s="20">
        <v>2013.5</v>
      </c>
      <c r="BE6" s="20">
        <v>2013.75</v>
      </c>
      <c r="BF6" s="20">
        <f t="shared" ref="BF6:BX6" si="0">BE6+0.25</f>
        <v>2014</v>
      </c>
      <c r="BG6" s="20">
        <f t="shared" si="0"/>
        <v>2014.25</v>
      </c>
      <c r="BH6" s="20">
        <f t="shared" si="0"/>
        <v>2014.5</v>
      </c>
      <c r="BI6" s="20">
        <f t="shared" si="0"/>
        <v>2014.75</v>
      </c>
      <c r="BJ6" s="20">
        <f t="shared" si="0"/>
        <v>2015</v>
      </c>
      <c r="BK6" s="20">
        <f t="shared" si="0"/>
        <v>2015.25</v>
      </c>
      <c r="BL6" s="20">
        <f t="shared" si="0"/>
        <v>2015.5</v>
      </c>
      <c r="BM6" s="20">
        <f t="shared" si="0"/>
        <v>2015.75</v>
      </c>
      <c r="BN6" s="20">
        <f t="shared" si="0"/>
        <v>2016</v>
      </c>
      <c r="BO6" s="20">
        <f t="shared" si="0"/>
        <v>2016.25</v>
      </c>
      <c r="BP6" s="20">
        <f t="shared" si="0"/>
        <v>2016.5</v>
      </c>
      <c r="BQ6" s="20">
        <f t="shared" si="0"/>
        <v>2016.75</v>
      </c>
      <c r="BR6" s="20">
        <f t="shared" si="0"/>
        <v>2017</v>
      </c>
      <c r="BS6" s="20">
        <f t="shared" si="0"/>
        <v>2017.25</v>
      </c>
      <c r="BT6" s="20">
        <f t="shared" si="0"/>
        <v>2017.5</v>
      </c>
      <c r="BU6" s="20">
        <f t="shared" si="0"/>
        <v>2017.75</v>
      </c>
      <c r="BV6" s="20">
        <f t="shared" si="0"/>
        <v>2018</v>
      </c>
      <c r="BW6" s="20">
        <f t="shared" si="0"/>
        <v>2018.25</v>
      </c>
      <c r="BX6" s="20">
        <f t="shared" si="0"/>
        <v>2018.5</v>
      </c>
      <c r="BY6" s="20">
        <f t="shared" ref="BY6:CB6" si="1">BX6+0.25</f>
        <v>2018.75</v>
      </c>
      <c r="BZ6" s="20">
        <f t="shared" si="1"/>
        <v>2019</v>
      </c>
      <c r="CA6" s="20">
        <f t="shared" si="1"/>
        <v>2019.25</v>
      </c>
      <c r="CB6" s="20">
        <f t="shared" si="1"/>
        <v>2019.5</v>
      </c>
      <c r="CC6" s="20">
        <f t="shared" ref="CC6" si="2">CB6+0.25</f>
        <v>2019.75</v>
      </c>
      <c r="CD6" s="20">
        <f t="shared" ref="CD6" si="3">CC6+0.25</f>
        <v>2020</v>
      </c>
      <c r="CE6" s="20">
        <f t="shared" ref="CE6" si="4">CD6+0.25</f>
        <v>2020.25</v>
      </c>
      <c r="CF6" s="20">
        <f t="shared" ref="CF6:CI6" si="5">CE6+0.25</f>
        <v>2020.5</v>
      </c>
      <c r="CG6" s="20">
        <f t="shared" si="5"/>
        <v>2020.75</v>
      </c>
      <c r="CH6" s="20">
        <f t="shared" si="5"/>
        <v>2021</v>
      </c>
      <c r="CI6" s="20">
        <f t="shared" si="5"/>
        <v>2021.25</v>
      </c>
      <c r="CJ6" s="20">
        <f t="shared" ref="CJ6" si="6">CI6+0.25</f>
        <v>2021.5</v>
      </c>
      <c r="CK6" s="20">
        <f t="shared" ref="CK6:CL6" si="7">CJ6+0.25</f>
        <v>2021.75</v>
      </c>
      <c r="CL6" s="20">
        <f t="shared" si="7"/>
        <v>2022</v>
      </c>
      <c r="CM6" s="20">
        <f t="shared" ref="CM6" si="8">CL6+0.25</f>
        <v>2022.25</v>
      </c>
      <c r="CN6" s="20">
        <f t="shared" ref="CN6" si="9">CM6+0.25</f>
        <v>2022.5</v>
      </c>
      <c r="CO6" s="20">
        <f t="shared" ref="CO6" si="10">CN6+0.25</f>
        <v>2022.75</v>
      </c>
      <c r="CP6" s="20">
        <f t="shared" ref="CP6" si="11">CO6+0.25</f>
        <v>2023</v>
      </c>
      <c r="CQ6" s="20">
        <f t="shared" ref="CQ6" si="12">CP6+0.25</f>
        <v>2023.25</v>
      </c>
      <c r="CR6" s="20">
        <f>CP6+0.25</f>
        <v>2023.25</v>
      </c>
      <c r="CS6" s="20">
        <f>CQ6+0.25</f>
        <v>2023.5</v>
      </c>
      <c r="CT6" s="20">
        <f>CR6+0.25</f>
        <v>2023.5</v>
      </c>
    </row>
    <row r="7" spans="2:99" s="146" customFormat="1" ht="12" customHeight="1">
      <c r="B7" s="154" t="s">
        <v>114</v>
      </c>
      <c r="C7" s="155">
        <v>100</v>
      </c>
      <c r="D7" s="155">
        <v>100</v>
      </c>
      <c r="E7" s="155">
        <v>100</v>
      </c>
      <c r="F7" s="155">
        <v>100</v>
      </c>
      <c r="G7" s="155">
        <v>100.16785472342499</v>
      </c>
      <c r="H7" s="155">
        <v>100.33599119893201</v>
      </c>
      <c r="I7" s="155">
        <v>100.504409899455</v>
      </c>
      <c r="J7" s="155">
        <v>100.67311129872201</v>
      </c>
      <c r="K7" s="155">
        <v>101.349747460014</v>
      </c>
      <c r="L7" s="155">
        <v>102.030931374811</v>
      </c>
      <c r="M7" s="155">
        <v>102.716693609115</v>
      </c>
      <c r="N7" s="155">
        <v>103.40706493436501</v>
      </c>
      <c r="O7" s="155">
        <v>104.973545990562</v>
      </c>
      <c r="P7" s="155">
        <v>106.56375717487902</v>
      </c>
      <c r="Q7" s="155">
        <v>108.17805796755302</v>
      </c>
      <c r="R7" s="155">
        <v>109.81681329447301</v>
      </c>
      <c r="S7" s="155">
        <v>112.892297984821</v>
      </c>
      <c r="T7" s="155">
        <v>116.05391343963799</v>
      </c>
      <c r="U7" s="155">
        <v>119.304071801832</v>
      </c>
      <c r="V7" s="155">
        <v>122.6452527678</v>
      </c>
      <c r="W7" s="155">
        <v>125.01171872932801</v>
      </c>
      <c r="X7" s="155">
        <v>127.423846149582</v>
      </c>
      <c r="Y7" s="155">
        <v>129.88251607601498</v>
      </c>
      <c r="Z7" s="155">
        <v>132.38862655608</v>
      </c>
      <c r="AA7" s="155">
        <v>136.724659133014</v>
      </c>
      <c r="AB7" s="155">
        <v>141.20270676816898</v>
      </c>
      <c r="AC7" s="155">
        <v>145.827420781943</v>
      </c>
      <c r="AD7" s="155">
        <v>150.60360483618899</v>
      </c>
      <c r="AE7" s="155">
        <v>154.79428012486503</v>
      </c>
      <c r="AF7" s="155">
        <v>159.101564570367</v>
      </c>
      <c r="AG7" s="155">
        <v>163.52870292313003</v>
      </c>
      <c r="AH7" s="155">
        <v>168.079030221566</v>
      </c>
      <c r="AI7" s="155">
        <v>181.68164846525301</v>
      </c>
      <c r="AJ7" s="155">
        <v>182.33824671469301</v>
      </c>
      <c r="AK7" s="155">
        <v>182.99484496413299</v>
      </c>
      <c r="AL7" s="155">
        <v>171.56228906788502</v>
      </c>
      <c r="AM7" s="155">
        <v>166.606074422951</v>
      </c>
      <c r="AN7" s="155">
        <v>169.09517259180799</v>
      </c>
      <c r="AO7" s="155">
        <v>168.38737986608101</v>
      </c>
      <c r="AP7" s="155">
        <v>171</v>
      </c>
      <c r="AQ7" s="155">
        <v>172</v>
      </c>
      <c r="AR7" s="155">
        <v>172.45917661121001</v>
      </c>
      <c r="AS7" s="155">
        <v>174.02695290654802</v>
      </c>
      <c r="AT7" s="155">
        <v>174.22367381164202</v>
      </c>
      <c r="AU7" s="155">
        <v>178</v>
      </c>
      <c r="AV7" s="155">
        <v>178.74507069856401</v>
      </c>
      <c r="AW7" s="155">
        <v>184.66585373158003</v>
      </c>
      <c r="AX7" s="155">
        <v>184</v>
      </c>
      <c r="AY7" s="155">
        <v>189</v>
      </c>
      <c r="AZ7" s="155">
        <v>188</v>
      </c>
      <c r="BA7" s="155">
        <v>190</v>
      </c>
      <c r="BB7" s="155">
        <v>192</v>
      </c>
      <c r="BC7" s="155">
        <v>194</v>
      </c>
      <c r="BD7" s="155">
        <v>196</v>
      </c>
      <c r="BE7" s="155">
        <v>196</v>
      </c>
      <c r="BF7" s="155">
        <v>198</v>
      </c>
      <c r="BG7" s="155">
        <v>199</v>
      </c>
      <c r="BH7" s="155">
        <v>202</v>
      </c>
      <c r="BI7" s="155">
        <v>201</v>
      </c>
      <c r="BJ7" s="155">
        <v>199</v>
      </c>
      <c r="BK7" s="155">
        <v>191</v>
      </c>
      <c r="BL7" s="156">
        <v>189.83078698428025</v>
      </c>
      <c r="BM7" s="146">
        <v>179.51630359629897</v>
      </c>
      <c r="BN7" s="146">
        <v>173.96960942937048</v>
      </c>
      <c r="BO7" s="146">
        <v>164.66238784099704</v>
      </c>
      <c r="BP7" s="156">
        <v>166.64446142976993</v>
      </c>
      <c r="BQ7" s="156">
        <v>166.02415749652323</v>
      </c>
      <c r="BR7" s="156">
        <v>166.86226496883219</v>
      </c>
      <c r="BS7" s="146">
        <v>167.67114437538083</v>
      </c>
      <c r="BT7" s="146">
        <v>169.07232664289694</v>
      </c>
      <c r="BU7" s="146">
        <v>171.62739074701219</v>
      </c>
      <c r="BV7" s="157">
        <v>173.22039930807099</v>
      </c>
      <c r="BW7" s="157">
        <v>176.08186285531971</v>
      </c>
      <c r="BX7" s="157">
        <v>175.59086652567601</v>
      </c>
      <c r="BY7" s="158">
        <v>174.6</v>
      </c>
      <c r="BZ7" s="159">
        <v>172.06269728387664</v>
      </c>
      <c r="CA7" s="159">
        <v>172.80725621712881</v>
      </c>
      <c r="CB7" s="146">
        <v>174.32006091300801</v>
      </c>
      <c r="CC7" s="146">
        <v>172.98038249306234</v>
      </c>
      <c r="CD7" s="146">
        <v>172.89388781445655</v>
      </c>
      <c r="CE7" s="146">
        <v>170.73654598725295</v>
      </c>
      <c r="CF7" s="146">
        <v>161.44293899894623</v>
      </c>
      <c r="CG7" s="146">
        <v>162.06228833216474</v>
      </c>
      <c r="CH7" s="146">
        <v>161.74809775854808</v>
      </c>
      <c r="CI7" s="146">
        <v>166.63917591692521</v>
      </c>
      <c r="CJ7" s="146">
        <v>169.73211293642848</v>
      </c>
      <c r="CK7" s="146">
        <v>171.78145973374603</v>
      </c>
      <c r="CL7" s="146">
        <v>174.76414661342125</v>
      </c>
      <c r="CM7" s="146">
        <v>180.81770910706402</v>
      </c>
      <c r="CN7" s="146">
        <v>186.41136163138555</v>
      </c>
      <c r="CO7" s="146">
        <v>190.21637912263077</v>
      </c>
      <c r="CP7" s="146">
        <v>191.35468098117528</v>
      </c>
      <c r="CQ7" s="146">
        <v>195</v>
      </c>
      <c r="CR7" s="172">
        <v>196.64921371688581</v>
      </c>
      <c r="CS7" s="172">
        <v>196.91622505450829</v>
      </c>
      <c r="CT7" s="172">
        <v>197.19854675538224</v>
      </c>
    </row>
    <row r="8" spans="2:99" s="14" customFormat="1">
      <c r="B8" s="19"/>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7"/>
      <c r="BP8" s="17"/>
      <c r="BQ8" s="17"/>
      <c r="BR8" s="17"/>
      <c r="BV8" s="16"/>
      <c r="BW8" s="16"/>
      <c r="BX8" s="16"/>
      <c r="BY8" s="69"/>
      <c r="BZ8" s="70"/>
      <c r="CA8" s="70"/>
    </row>
    <row r="9" spans="2:99">
      <c r="B9" s="76" t="s">
        <v>123</v>
      </c>
    </row>
    <row r="10" spans="2:99">
      <c r="B10" s="77" t="s">
        <v>85</v>
      </c>
    </row>
    <row r="11" spans="2:99">
      <c r="B11" s="77" t="s">
        <v>124</v>
      </c>
    </row>
    <row r="45" spans="1:1">
      <c r="A45" s="12"/>
    </row>
  </sheetData>
  <phoneticPr fontId="6" type="noConversion"/>
  <hyperlinks>
    <hyperlink ref="B3" location="Index!A1" display="Index" xr:uid="{2B94153D-245C-43FE-A3A7-6521DC155EDE}"/>
  </hyperlinks>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58FD7-8EDE-48F2-B282-0C442077D1F6}">
  <sheetPr codeName="Sheet5">
    <pageSetUpPr fitToPage="1"/>
  </sheetPr>
  <dimension ref="B1:CS40"/>
  <sheetViews>
    <sheetView showGridLines="0" zoomScaleNormal="100" workbookViewId="0">
      <selection activeCell="BL6" sqref="BL6:BR6"/>
    </sheetView>
  </sheetViews>
  <sheetFormatPr defaultColWidth="9.1796875" defaultRowHeight="12.5"/>
  <cols>
    <col min="1" max="1" width="6.26953125" style="23" customWidth="1"/>
    <col min="2" max="11" width="10.26953125" style="23" customWidth="1"/>
    <col min="12" max="20" width="9.1796875" style="23"/>
    <col min="21" max="21" width="10.26953125" style="23" customWidth="1"/>
    <col min="22" max="35" width="9.1796875" style="23"/>
    <col min="36" max="36" width="11.1796875" style="23" customWidth="1"/>
    <col min="37" max="50" width="9.1796875" style="23"/>
    <col min="51" max="51" width="9" style="23" customWidth="1"/>
    <col min="52" max="16384" width="9.1796875" style="23"/>
  </cols>
  <sheetData>
    <row r="1" spans="2:97" ht="19.899999999999999" customHeight="1"/>
    <row r="2" spans="2:97" s="15" customFormat="1" ht="30" customHeight="1">
      <c r="B2" s="82" t="s">
        <v>14</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2:97" s="134" customFormat="1" ht="12" customHeight="1">
      <c r="B3" s="171" t="s">
        <v>11</v>
      </c>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row>
    <row r="4" spans="2:97" s="134" customFormat="1" ht="12" customHeight="1">
      <c r="C4" s="168"/>
      <c r="D4" s="169"/>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row>
    <row r="5" spans="2:97" s="135" customFormat="1" ht="15" customHeight="1" thickBot="1">
      <c r="C5" s="160">
        <v>2000</v>
      </c>
      <c r="D5" s="160">
        <v>2001.25</v>
      </c>
      <c r="E5" s="160">
        <v>2002.25</v>
      </c>
      <c r="F5" s="160">
        <v>2003.25</v>
      </c>
      <c r="G5" s="160">
        <v>2004.25</v>
      </c>
      <c r="H5" s="160">
        <v>2005.25</v>
      </c>
      <c r="I5" s="160">
        <v>2006.25</v>
      </c>
      <c r="J5" s="160">
        <v>2007.25</v>
      </c>
      <c r="K5" s="160">
        <v>2008.25</v>
      </c>
      <c r="L5" s="153" t="s">
        <v>26</v>
      </c>
      <c r="M5" s="153" t="s">
        <v>28</v>
      </c>
      <c r="N5" s="153" t="s">
        <v>29</v>
      </c>
      <c r="O5" s="153" t="s">
        <v>30</v>
      </c>
      <c r="P5" s="153" t="s">
        <v>31</v>
      </c>
      <c r="Q5" s="153" t="s">
        <v>32</v>
      </c>
      <c r="R5" s="153" t="s">
        <v>33</v>
      </c>
      <c r="S5" s="153" t="s">
        <v>34</v>
      </c>
      <c r="T5" s="153" t="s">
        <v>35</v>
      </c>
      <c r="U5" s="153" t="s">
        <v>36</v>
      </c>
      <c r="V5" s="153" t="s">
        <v>37</v>
      </c>
      <c r="W5" s="153" t="s">
        <v>38</v>
      </c>
      <c r="X5" s="153" t="s">
        <v>39</v>
      </c>
      <c r="Y5" s="153" t="s">
        <v>40</v>
      </c>
      <c r="Z5" s="153" t="s">
        <v>41</v>
      </c>
      <c r="AA5" s="153" t="s">
        <v>42</v>
      </c>
      <c r="AB5" s="153" t="s">
        <v>43</v>
      </c>
      <c r="AC5" s="153" t="s">
        <v>44</v>
      </c>
      <c r="AD5" s="153" t="s">
        <v>45</v>
      </c>
      <c r="AE5" s="153" t="s">
        <v>46</v>
      </c>
      <c r="AF5" s="153" t="s">
        <v>47</v>
      </c>
      <c r="AG5" s="153" t="s">
        <v>48</v>
      </c>
      <c r="AH5" s="153" t="s">
        <v>49</v>
      </c>
      <c r="AI5" s="153" t="s">
        <v>50</v>
      </c>
      <c r="AJ5" s="153" t="s">
        <v>51</v>
      </c>
      <c r="AK5" s="153" t="s">
        <v>52</v>
      </c>
      <c r="AL5" s="153" t="s">
        <v>53</v>
      </c>
      <c r="AM5" s="153" t="s">
        <v>54</v>
      </c>
      <c r="AN5" s="153" t="s">
        <v>55</v>
      </c>
      <c r="AO5" s="153" t="s">
        <v>56</v>
      </c>
      <c r="AP5" s="153" t="s">
        <v>57</v>
      </c>
      <c r="AQ5" s="153" t="s">
        <v>58</v>
      </c>
      <c r="AR5" s="153" t="s">
        <v>59</v>
      </c>
      <c r="AS5" s="153" t="s">
        <v>60</v>
      </c>
      <c r="AT5" s="153" t="s">
        <v>61</v>
      </c>
      <c r="AU5" s="153" t="s">
        <v>62</v>
      </c>
      <c r="AV5" s="153" t="s">
        <v>63</v>
      </c>
      <c r="AW5" s="153" t="s">
        <v>64</v>
      </c>
      <c r="AX5" s="153" t="s">
        <v>65</v>
      </c>
      <c r="AY5" s="153" t="s">
        <v>66</v>
      </c>
      <c r="AZ5" s="153" t="s">
        <v>67</v>
      </c>
      <c r="BA5" s="153" t="s">
        <v>68</v>
      </c>
      <c r="BB5" s="153" t="s">
        <v>69</v>
      </c>
      <c r="BC5" s="153" t="s">
        <v>70</v>
      </c>
      <c r="BD5" s="153" t="s">
        <v>71</v>
      </c>
      <c r="BE5" s="153" t="s">
        <v>72</v>
      </c>
      <c r="BF5" s="153" t="s">
        <v>73</v>
      </c>
      <c r="BG5" s="153" t="s">
        <v>74</v>
      </c>
      <c r="BH5" s="153" t="s">
        <v>75</v>
      </c>
      <c r="BI5" s="153" t="s">
        <v>76</v>
      </c>
      <c r="BJ5" s="153" t="s">
        <v>77</v>
      </c>
      <c r="BK5" s="153" t="s">
        <v>78</v>
      </c>
      <c r="BL5" s="153" t="s">
        <v>79</v>
      </c>
      <c r="BM5" s="153" t="s">
        <v>80</v>
      </c>
      <c r="BN5" s="153" t="s">
        <v>81</v>
      </c>
      <c r="BO5" s="153" t="s">
        <v>82</v>
      </c>
      <c r="BP5" s="153" t="s">
        <v>83</v>
      </c>
      <c r="BQ5" s="153" t="s">
        <v>121</v>
      </c>
      <c r="BR5" s="153" t="s">
        <v>122</v>
      </c>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row>
    <row r="6" spans="2:97" s="65" customFormat="1" ht="13">
      <c r="C6" s="67">
        <v>2000</v>
      </c>
      <c r="D6" s="67">
        <v>2001.25</v>
      </c>
      <c r="E6" s="67">
        <v>2002.25</v>
      </c>
      <c r="F6" s="67">
        <v>2003.25</v>
      </c>
      <c r="G6" s="67">
        <v>2004.25</v>
      </c>
      <c r="H6" s="67">
        <v>2005.25</v>
      </c>
      <c r="I6" s="67">
        <v>2006.25</v>
      </c>
      <c r="J6" s="67">
        <v>2007.25</v>
      </c>
      <c r="K6" s="67">
        <v>2008.25</v>
      </c>
      <c r="L6" s="67">
        <v>2009.25</v>
      </c>
      <c r="M6" s="67">
        <v>2009.75</v>
      </c>
      <c r="N6" s="67">
        <v>2010</v>
      </c>
      <c r="O6" s="67">
        <v>2010.25</v>
      </c>
      <c r="P6" s="67">
        <v>2010.5</v>
      </c>
      <c r="Q6" s="67">
        <v>2010.75</v>
      </c>
      <c r="R6" s="67">
        <v>2011</v>
      </c>
      <c r="S6" s="67">
        <v>2011.25</v>
      </c>
      <c r="T6" s="67">
        <v>2011.5</v>
      </c>
      <c r="U6" s="67">
        <v>2011.75</v>
      </c>
      <c r="V6" s="67">
        <v>2012</v>
      </c>
      <c r="W6" s="67">
        <v>2012.25</v>
      </c>
      <c r="X6" s="67">
        <v>2012.5</v>
      </c>
      <c r="Y6" s="67">
        <v>2012.75</v>
      </c>
      <c r="Z6" s="67">
        <v>2013</v>
      </c>
      <c r="AA6" s="67">
        <v>2013.25</v>
      </c>
      <c r="AB6" s="67">
        <v>2013.5</v>
      </c>
      <c r="AC6" s="67">
        <v>2013.75</v>
      </c>
      <c r="AD6" s="67">
        <v>2014</v>
      </c>
      <c r="AE6" s="67">
        <v>2014.25</v>
      </c>
      <c r="AF6" s="67">
        <v>2014.5</v>
      </c>
      <c r="AG6" s="67">
        <v>2014.75</v>
      </c>
      <c r="AH6" s="66">
        <f t="shared" ref="AH6:AV6" si="0">AG6+0.25</f>
        <v>2015</v>
      </c>
      <c r="AI6" s="66">
        <f t="shared" si="0"/>
        <v>2015.25</v>
      </c>
      <c r="AJ6" s="66">
        <f t="shared" si="0"/>
        <v>2015.5</v>
      </c>
      <c r="AK6" s="66">
        <f t="shared" si="0"/>
        <v>2015.75</v>
      </c>
      <c r="AL6" s="66">
        <f t="shared" si="0"/>
        <v>2016</v>
      </c>
      <c r="AM6" s="66">
        <f t="shared" si="0"/>
        <v>2016.25</v>
      </c>
      <c r="AN6" s="66">
        <f t="shared" si="0"/>
        <v>2016.5</v>
      </c>
      <c r="AO6" s="66">
        <f t="shared" si="0"/>
        <v>2016.75</v>
      </c>
      <c r="AP6" s="66">
        <f t="shared" si="0"/>
        <v>2017</v>
      </c>
      <c r="AQ6" s="66">
        <f t="shared" si="0"/>
        <v>2017.25</v>
      </c>
      <c r="AR6" s="66">
        <f t="shared" si="0"/>
        <v>2017.5</v>
      </c>
      <c r="AS6" s="66">
        <f t="shared" si="0"/>
        <v>2017.75</v>
      </c>
      <c r="AT6" s="66">
        <f t="shared" si="0"/>
        <v>2018</v>
      </c>
      <c r="AU6" s="66">
        <f t="shared" si="0"/>
        <v>2018.25</v>
      </c>
      <c r="AV6" s="66">
        <f t="shared" si="0"/>
        <v>2018.5</v>
      </c>
      <c r="AW6" s="66">
        <f t="shared" ref="AW6:AZ6" si="1">AV6+0.25</f>
        <v>2018.75</v>
      </c>
      <c r="AX6" s="66">
        <f t="shared" si="1"/>
        <v>2019</v>
      </c>
      <c r="AY6" s="66">
        <f t="shared" si="1"/>
        <v>2019.25</v>
      </c>
      <c r="AZ6" s="66">
        <f t="shared" si="1"/>
        <v>2019.5</v>
      </c>
      <c r="BA6" s="66">
        <f t="shared" ref="BA6" si="2">AZ6+0.25</f>
        <v>2019.75</v>
      </c>
      <c r="BB6" s="66">
        <f t="shared" ref="BB6" si="3">BA6+0.25</f>
        <v>2020</v>
      </c>
      <c r="BC6" s="66">
        <f t="shared" ref="BC6" si="4">BB6+0.25</f>
        <v>2020.25</v>
      </c>
      <c r="BD6" s="66">
        <f t="shared" ref="BD6" si="5">BC6+0.25</f>
        <v>2020.5</v>
      </c>
      <c r="BE6" s="66">
        <f t="shared" ref="BE6:BF6" si="6">BD6+0.25</f>
        <v>2020.75</v>
      </c>
      <c r="BF6" s="66">
        <f t="shared" si="6"/>
        <v>2021</v>
      </c>
      <c r="BG6" s="66">
        <f t="shared" ref="BG6" si="7">BF6+0.25</f>
        <v>2021.25</v>
      </c>
      <c r="BH6" s="66">
        <f t="shared" ref="BH6" si="8">BG6+0.25</f>
        <v>2021.5</v>
      </c>
      <c r="BI6" s="66">
        <f t="shared" ref="BI6" si="9">BH6+0.25</f>
        <v>2021.75</v>
      </c>
      <c r="BJ6" s="66">
        <f t="shared" ref="BJ6" si="10">BI6+0.25</f>
        <v>2022</v>
      </c>
      <c r="BK6" s="66">
        <f t="shared" ref="BK6" si="11">BJ6+0.25</f>
        <v>2022.25</v>
      </c>
      <c r="BL6" s="66">
        <f t="shared" ref="BL6" si="12">BK6+0.25</f>
        <v>2022.5</v>
      </c>
      <c r="BM6" s="66">
        <f t="shared" ref="BM6" si="13">BL6+0.25</f>
        <v>2022.75</v>
      </c>
      <c r="BN6" s="66">
        <f t="shared" ref="BN6" si="14">BM6+0.25</f>
        <v>2023</v>
      </c>
      <c r="BO6" s="66">
        <f t="shared" ref="BO6" si="15">BN6+0.25</f>
        <v>2023.25</v>
      </c>
      <c r="BP6" s="66">
        <f t="shared" ref="BP6" si="16">BO6+0.25</f>
        <v>2023.5</v>
      </c>
      <c r="BQ6" s="66">
        <f t="shared" ref="BQ6" si="17">BP6+0.25</f>
        <v>2023.75</v>
      </c>
      <c r="BR6" s="66">
        <f t="shared" ref="BR6" si="18">BQ6+0.25</f>
        <v>2024</v>
      </c>
    </row>
    <row r="7" spans="2:97" ht="13">
      <c r="B7" s="68" t="s">
        <v>115</v>
      </c>
      <c r="C7" s="64">
        <v>100</v>
      </c>
      <c r="D7" s="64">
        <v>103.742</v>
      </c>
      <c r="E7" s="64">
        <v>104.08</v>
      </c>
      <c r="F7" s="64">
        <v>104.788</v>
      </c>
      <c r="G7" s="64">
        <v>118.291</v>
      </c>
      <c r="H7" s="64">
        <v>127.578</v>
      </c>
      <c r="I7" s="64">
        <v>149.32</v>
      </c>
      <c r="J7" s="64">
        <v>171.34800000000001</v>
      </c>
      <c r="K7" s="64">
        <v>187.749</v>
      </c>
      <c r="L7" s="64">
        <v>170.2</v>
      </c>
      <c r="M7" s="64">
        <v>172.9</v>
      </c>
      <c r="N7" s="64">
        <v>172.5</v>
      </c>
      <c r="O7" s="64">
        <v>174.98</v>
      </c>
      <c r="P7" s="64">
        <v>177.93</v>
      </c>
      <c r="Q7" s="64">
        <v>179.66</v>
      </c>
      <c r="R7" s="64">
        <v>184.61</v>
      </c>
      <c r="S7" s="64">
        <v>191.18</v>
      </c>
      <c r="T7" s="64">
        <v>198.02</v>
      </c>
      <c r="U7" s="64">
        <v>197.4</v>
      </c>
      <c r="V7" s="64">
        <v>195.48</v>
      </c>
      <c r="W7" s="64">
        <v>198.42</v>
      </c>
      <c r="X7" s="64">
        <v>198.29999999999998</v>
      </c>
      <c r="Y7" s="64">
        <v>198.2</v>
      </c>
      <c r="Z7" s="64">
        <v>199.4</v>
      </c>
      <c r="AA7" s="64">
        <v>200.64</v>
      </c>
      <c r="AB7" s="64">
        <v>199.86</v>
      </c>
      <c r="AC7" s="64">
        <v>199.31</v>
      </c>
      <c r="AD7" s="64">
        <v>200.49</v>
      </c>
      <c r="AE7" s="64">
        <v>200.73</v>
      </c>
      <c r="AF7" s="64">
        <v>203.13</v>
      </c>
      <c r="AG7" s="64">
        <v>204.36</v>
      </c>
      <c r="AH7" s="64">
        <v>202.46</v>
      </c>
      <c r="AI7" s="64">
        <v>193.99</v>
      </c>
      <c r="AJ7" s="64">
        <v>192.12</v>
      </c>
      <c r="AK7" s="64">
        <v>186.47</v>
      </c>
      <c r="AL7" s="64">
        <v>183.30345232650262</v>
      </c>
      <c r="AM7" s="64">
        <v>177.56515140773459</v>
      </c>
      <c r="AN7" s="64">
        <v>180.01173421550615</v>
      </c>
      <c r="AO7" s="64">
        <v>181.22661309236344</v>
      </c>
      <c r="AP7" s="64">
        <v>181.5926041741285</v>
      </c>
      <c r="AQ7" s="64">
        <v>184.0536027309297</v>
      </c>
      <c r="AR7" s="64">
        <v>186.79289014327634</v>
      </c>
      <c r="AS7" s="64">
        <v>190.05651613480902</v>
      </c>
      <c r="AT7" s="64">
        <v>192.65300421743029</v>
      </c>
      <c r="AU7" s="64">
        <v>197.87510161707314</v>
      </c>
      <c r="AV7" s="161">
        <v>200</v>
      </c>
      <c r="AW7" s="64">
        <v>197.6072996812855</v>
      </c>
      <c r="AX7" s="64">
        <v>197.96729458288414</v>
      </c>
      <c r="AY7" s="64">
        <v>200.41159022926161</v>
      </c>
      <c r="AZ7" s="64">
        <v>202.00489303684174</v>
      </c>
      <c r="BA7" s="71">
        <v>203.65886502944502</v>
      </c>
      <c r="BB7" s="64">
        <v>202.58</v>
      </c>
      <c r="BC7" s="64">
        <v>200.37512793605768</v>
      </c>
      <c r="BD7" s="64">
        <v>194.25671738791482</v>
      </c>
      <c r="BE7" s="64">
        <v>194.04</v>
      </c>
      <c r="BF7" s="64">
        <v>196.04999075048065</v>
      </c>
      <c r="BG7" s="64">
        <v>203.05599089021138</v>
      </c>
      <c r="BH7" s="72">
        <v>212.97780754349992</v>
      </c>
      <c r="BI7" s="72">
        <v>219</v>
      </c>
      <c r="BJ7" s="72">
        <v>225.90539999999999</v>
      </c>
      <c r="BK7" s="72">
        <v>232.86</v>
      </c>
      <c r="BL7" s="72">
        <v>240.58166880119586</v>
      </c>
      <c r="BM7" s="72">
        <v>241.89112339213656</v>
      </c>
      <c r="BN7" s="72">
        <v>242.37719999999999</v>
      </c>
      <c r="BO7" s="72">
        <v>247.57052017692416</v>
      </c>
      <c r="BP7" s="65">
        <v>247.86853416837707</v>
      </c>
      <c r="BQ7" s="65">
        <v>249.31106289297722</v>
      </c>
      <c r="BR7" s="65">
        <v>249.82905580271947</v>
      </c>
    </row>
    <row r="8" spans="2:97">
      <c r="C8" s="63"/>
      <c r="D8" s="63"/>
      <c r="E8" s="63"/>
      <c r="F8" s="63"/>
      <c r="G8" s="63"/>
      <c r="H8" s="63"/>
      <c r="I8" s="63"/>
      <c r="J8" s="63"/>
      <c r="K8" s="63"/>
      <c r="L8" s="63"/>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W8" s="64"/>
      <c r="AX8" s="64"/>
      <c r="AY8" s="64"/>
      <c r="AZ8" s="65"/>
      <c r="BA8" s="71"/>
      <c r="BB8" s="65"/>
      <c r="BC8" s="65"/>
      <c r="BD8" s="65"/>
      <c r="BE8" s="65"/>
      <c r="BF8" s="65"/>
      <c r="BG8" s="65"/>
      <c r="BH8" s="72"/>
      <c r="BI8" s="72"/>
      <c r="BJ8" s="72"/>
      <c r="BK8" s="72"/>
      <c r="BL8" s="72"/>
      <c r="BM8" s="72"/>
      <c r="BN8" s="72"/>
      <c r="BO8" s="72"/>
    </row>
    <row r="9" spans="2:97">
      <c r="B9" s="76" t="s">
        <v>125</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1"/>
      <c r="AI9" s="61"/>
      <c r="AJ9" s="61"/>
      <c r="AK9" s="34"/>
      <c r="AL9" s="46"/>
      <c r="AM9" s="46"/>
      <c r="AN9" s="46"/>
    </row>
    <row r="10" spans="2:97">
      <c r="B10" s="77" t="s">
        <v>85</v>
      </c>
      <c r="C10" s="63"/>
      <c r="D10" s="63"/>
      <c r="E10" s="63"/>
      <c r="F10" s="63"/>
      <c r="G10" s="63"/>
      <c r="H10" s="63"/>
      <c r="I10" s="63"/>
      <c r="J10" s="63"/>
      <c r="K10" s="63"/>
      <c r="L10" s="62"/>
      <c r="M10" s="62"/>
      <c r="N10" s="62"/>
      <c r="O10" s="62"/>
      <c r="P10" s="62"/>
      <c r="Q10" s="62"/>
      <c r="R10" s="62"/>
      <c r="S10" s="62"/>
      <c r="T10" s="63"/>
      <c r="U10" s="63"/>
      <c r="V10" s="63"/>
      <c r="W10" s="63"/>
      <c r="X10" s="62"/>
      <c r="Y10" s="62"/>
      <c r="Z10" s="62"/>
      <c r="AA10" s="62"/>
      <c r="AB10" s="62"/>
      <c r="AC10" s="62"/>
      <c r="AD10" s="62"/>
      <c r="AE10" s="62"/>
      <c r="AF10" s="62"/>
      <c r="AG10" s="62"/>
      <c r="AH10" s="61"/>
      <c r="AI10" s="61"/>
      <c r="AJ10" s="61"/>
      <c r="AK10" s="34"/>
      <c r="AL10" s="46"/>
      <c r="AM10" s="46"/>
      <c r="AN10" s="46"/>
    </row>
    <row r="11" spans="2:97">
      <c r="B11" s="77" t="s">
        <v>124</v>
      </c>
      <c r="C11" s="60"/>
      <c r="D11" s="60"/>
      <c r="E11" s="60"/>
      <c r="F11" s="60"/>
      <c r="G11" s="60"/>
      <c r="H11" s="60"/>
      <c r="I11" s="59"/>
      <c r="J11" s="59"/>
      <c r="K11" s="58"/>
      <c r="L11" s="57"/>
      <c r="M11" s="57"/>
      <c r="N11" s="44"/>
      <c r="O11" s="44"/>
      <c r="P11" s="56"/>
      <c r="Q11" s="56"/>
      <c r="R11" s="44"/>
      <c r="S11" s="55"/>
      <c r="T11" s="55"/>
      <c r="U11" s="55"/>
      <c r="V11" s="55"/>
      <c r="W11" s="55"/>
      <c r="X11" s="55"/>
      <c r="Z11" s="36"/>
      <c r="AA11" s="36"/>
      <c r="AB11" s="36"/>
      <c r="AC11" s="36"/>
      <c r="AD11" s="36"/>
      <c r="AE11" s="36"/>
      <c r="AF11" s="36"/>
      <c r="AG11" s="36"/>
    </row>
    <row r="12" spans="2:97">
      <c r="B12" s="53"/>
      <c r="C12" s="51"/>
      <c r="D12" s="51"/>
      <c r="E12" s="51"/>
      <c r="F12" s="51"/>
      <c r="G12" s="51"/>
      <c r="H12" s="51"/>
      <c r="I12" s="51"/>
      <c r="J12" s="51"/>
      <c r="K12" s="51"/>
      <c r="L12" s="51"/>
      <c r="M12" s="51"/>
      <c r="N12" s="51"/>
      <c r="O12" s="51"/>
      <c r="P12" s="51"/>
      <c r="Q12" s="51"/>
      <c r="R12" s="54"/>
      <c r="S12" s="54"/>
      <c r="T12" s="54"/>
      <c r="U12" s="54"/>
      <c r="V12" s="54"/>
      <c r="W12" s="24"/>
      <c r="X12" s="24"/>
      <c r="Y12" s="24"/>
      <c r="Z12" s="24"/>
      <c r="AA12" s="24"/>
      <c r="AB12" s="24"/>
      <c r="AC12" s="24"/>
      <c r="AD12" s="24"/>
      <c r="AE12" s="24"/>
      <c r="AF12" s="24"/>
      <c r="AG12" s="24"/>
      <c r="AH12" s="24"/>
    </row>
    <row r="13" spans="2:97">
      <c r="B13" s="53"/>
      <c r="C13" s="50"/>
      <c r="D13" s="50"/>
      <c r="E13" s="50"/>
      <c r="F13" s="50"/>
      <c r="G13" s="50"/>
      <c r="H13" s="50"/>
      <c r="I13" s="50"/>
      <c r="J13" s="50"/>
      <c r="K13" s="50"/>
      <c r="L13" s="50"/>
      <c r="M13" s="50"/>
      <c r="N13" s="50"/>
      <c r="O13" s="50"/>
      <c r="P13" s="50"/>
      <c r="Q13" s="50"/>
      <c r="R13" s="24"/>
      <c r="S13" s="24"/>
      <c r="T13" s="24"/>
      <c r="U13" s="24"/>
      <c r="V13" s="24"/>
      <c r="W13" s="24"/>
      <c r="X13" s="24"/>
      <c r="Y13" s="24"/>
      <c r="Z13" s="24"/>
      <c r="AA13" s="24"/>
      <c r="AB13" s="24"/>
      <c r="AC13" s="24"/>
      <c r="AD13" s="24"/>
      <c r="AE13" s="24"/>
      <c r="AF13" s="24"/>
      <c r="AG13" s="24"/>
      <c r="AH13" s="24"/>
    </row>
    <row r="14" spans="2:97">
      <c r="C14" s="50"/>
      <c r="D14" s="50"/>
      <c r="E14" s="50"/>
      <c r="F14" s="50"/>
      <c r="G14" s="50"/>
      <c r="H14" s="50"/>
      <c r="I14" s="50"/>
      <c r="J14" s="50"/>
      <c r="K14" s="50"/>
      <c r="L14" s="50"/>
      <c r="M14" s="50"/>
      <c r="N14" s="50"/>
      <c r="O14" s="50"/>
      <c r="P14" s="50"/>
      <c r="Q14" s="50"/>
      <c r="R14" s="24"/>
      <c r="S14" s="24"/>
      <c r="T14" s="24"/>
      <c r="U14" s="24"/>
      <c r="V14" s="24"/>
      <c r="W14" s="24"/>
      <c r="X14" s="24"/>
      <c r="Y14" s="24"/>
      <c r="Z14" s="24"/>
      <c r="AA14" s="24"/>
      <c r="AB14" s="24"/>
      <c r="AC14" s="24"/>
      <c r="AD14" s="24"/>
      <c r="AE14" s="24"/>
      <c r="AF14" s="24"/>
      <c r="AG14" s="24"/>
      <c r="AH14" s="24"/>
    </row>
    <row r="15" spans="2:97">
      <c r="C15" s="50"/>
      <c r="D15" s="50"/>
      <c r="E15" s="50"/>
      <c r="F15" s="50"/>
      <c r="G15" s="50"/>
      <c r="H15" s="50"/>
      <c r="I15" s="50"/>
      <c r="J15" s="50"/>
      <c r="K15" s="50"/>
      <c r="L15" s="50"/>
      <c r="M15" s="50"/>
      <c r="N15" s="50"/>
      <c r="O15" s="50"/>
      <c r="P15" s="50"/>
      <c r="Q15" s="50"/>
      <c r="R15" s="52"/>
      <c r="S15" s="44"/>
    </row>
    <row r="16" spans="2:97">
      <c r="C16" s="51"/>
      <c r="D16" s="51"/>
      <c r="E16" s="51"/>
      <c r="F16" s="51"/>
      <c r="G16" s="51"/>
      <c r="H16" s="51"/>
      <c r="I16" s="51"/>
      <c r="J16" s="51"/>
      <c r="K16" s="51"/>
      <c r="L16" s="51"/>
      <c r="M16" s="51"/>
      <c r="N16" s="51"/>
      <c r="O16" s="51"/>
      <c r="P16" s="51"/>
      <c r="Q16" s="51"/>
      <c r="R16" s="51"/>
      <c r="S16" s="51"/>
      <c r="T16" s="51"/>
      <c r="U16" s="51"/>
      <c r="V16" s="51"/>
    </row>
    <row r="17" spans="3:37">
      <c r="C17" s="50"/>
      <c r="D17" s="50"/>
      <c r="E17" s="50"/>
      <c r="F17" s="50"/>
      <c r="G17" s="50"/>
      <c r="H17" s="50"/>
      <c r="I17" s="50"/>
      <c r="J17" s="50"/>
      <c r="K17" s="50"/>
      <c r="L17" s="49"/>
      <c r="M17" s="49"/>
      <c r="N17" s="49"/>
      <c r="O17" s="49"/>
      <c r="P17" s="49"/>
      <c r="Q17" s="49"/>
      <c r="R17" s="49"/>
      <c r="S17" s="49"/>
      <c r="T17" s="49"/>
      <c r="U17" s="49"/>
      <c r="V17" s="49"/>
      <c r="W17" s="49"/>
      <c r="X17" s="49"/>
      <c r="Y17" s="49"/>
      <c r="Z17" s="49"/>
      <c r="AA17" s="49"/>
      <c r="AB17" s="49"/>
      <c r="AC17" s="49"/>
      <c r="AD17" s="49"/>
      <c r="AE17" s="49"/>
      <c r="AF17" s="49"/>
      <c r="AG17" s="49"/>
      <c r="AH17" s="49"/>
      <c r="AI17" s="47"/>
      <c r="AJ17" s="46"/>
      <c r="AK17" s="48"/>
    </row>
    <row r="18" spans="3:37">
      <c r="K18" s="49"/>
      <c r="L18" s="49"/>
      <c r="M18" s="49"/>
      <c r="N18" s="49"/>
      <c r="O18" s="49"/>
      <c r="P18" s="49"/>
      <c r="Q18" s="49"/>
      <c r="R18" s="49"/>
      <c r="S18" s="49"/>
      <c r="T18" s="49"/>
      <c r="U18" s="49"/>
      <c r="V18" s="49"/>
      <c r="W18" s="26"/>
      <c r="X18" s="49"/>
      <c r="Y18" s="49"/>
      <c r="Z18" s="49"/>
      <c r="AA18" s="49"/>
      <c r="AB18" s="49"/>
      <c r="AC18" s="49"/>
      <c r="AD18" s="49"/>
      <c r="AE18" s="49"/>
      <c r="AF18" s="49"/>
      <c r="AG18" s="49"/>
      <c r="AH18" s="47"/>
      <c r="AI18" s="46"/>
      <c r="AJ18" s="48"/>
    </row>
    <row r="19" spans="3:37">
      <c r="K19" s="49"/>
      <c r="L19" s="49"/>
      <c r="M19" s="49"/>
      <c r="N19" s="49"/>
      <c r="O19" s="49"/>
      <c r="P19" s="49"/>
      <c r="Q19" s="49"/>
      <c r="R19" s="49"/>
      <c r="S19" s="49"/>
      <c r="T19" s="49"/>
      <c r="U19" s="49"/>
      <c r="V19" s="49"/>
      <c r="W19" s="49"/>
      <c r="X19" s="49"/>
      <c r="Y19" s="49"/>
      <c r="Z19" s="49"/>
      <c r="AA19" s="49"/>
      <c r="AB19" s="49"/>
      <c r="AC19" s="49"/>
      <c r="AD19" s="49"/>
      <c r="AE19" s="49"/>
      <c r="AF19" s="49"/>
      <c r="AG19" s="49"/>
      <c r="AH19" s="47"/>
      <c r="AI19" s="46"/>
      <c r="AJ19" s="48"/>
    </row>
    <row r="20" spans="3:37">
      <c r="N20" s="45"/>
      <c r="O20" s="45"/>
      <c r="P20" s="45"/>
      <c r="Q20" s="45"/>
      <c r="R20" s="44"/>
      <c r="S20" s="44"/>
      <c r="T20" s="44"/>
      <c r="U20" s="44"/>
      <c r="V20" s="44"/>
      <c r="W20" s="44"/>
      <c r="X20" s="44"/>
      <c r="Y20" s="44"/>
      <c r="Z20" s="44"/>
      <c r="AA20" s="44"/>
      <c r="AB20" s="44"/>
      <c r="AC20" s="44"/>
      <c r="AD20" s="44"/>
      <c r="AE20" s="44"/>
      <c r="AF20" s="44"/>
      <c r="AG20" s="45"/>
      <c r="AH20" s="47"/>
      <c r="AI20" s="46"/>
    </row>
    <row r="21" spans="3:37">
      <c r="M21" s="43"/>
      <c r="N21" s="45"/>
      <c r="O21" s="45"/>
      <c r="P21" s="45"/>
      <c r="Q21" s="43"/>
      <c r="R21" s="44"/>
      <c r="S21" s="44"/>
      <c r="T21" s="44"/>
      <c r="U21" s="43"/>
      <c r="W21" s="44"/>
      <c r="X21" s="44"/>
      <c r="Y21" s="42"/>
      <c r="Z21" s="42"/>
      <c r="AA21" s="42"/>
      <c r="AB21" s="42"/>
      <c r="AC21" s="42"/>
      <c r="AD21" s="42"/>
      <c r="AE21" s="42"/>
      <c r="AF21" s="42"/>
      <c r="AG21" s="45"/>
    </row>
    <row r="22" spans="3:37">
      <c r="N22" s="45"/>
      <c r="O22" s="45"/>
      <c r="P22" s="45"/>
      <c r="Q22" s="45"/>
      <c r="R22" s="44"/>
      <c r="S22" s="31"/>
      <c r="T22" s="43"/>
      <c r="U22" s="43"/>
      <c r="W22" s="43"/>
      <c r="X22" s="43"/>
      <c r="Y22" s="42"/>
      <c r="Z22" s="42"/>
      <c r="AA22" s="42"/>
      <c r="AB22" s="42"/>
      <c r="AC22" s="42"/>
      <c r="AD22" s="42"/>
      <c r="AE22" s="42"/>
      <c r="AF22" s="42"/>
      <c r="AG22" s="31"/>
    </row>
    <row r="23" spans="3:37">
      <c r="R23" s="41"/>
      <c r="S23" s="40"/>
      <c r="T23" s="39"/>
      <c r="U23" s="39"/>
      <c r="W23" s="39"/>
      <c r="X23" s="39"/>
      <c r="Y23" s="42"/>
      <c r="Z23" s="42"/>
      <c r="AA23" s="42"/>
      <c r="AB23" s="42"/>
      <c r="AC23" s="42"/>
      <c r="AD23" s="42"/>
      <c r="AE23" s="42"/>
      <c r="AF23" s="42"/>
    </row>
    <row r="24" spans="3:37">
      <c r="R24" s="41"/>
      <c r="S24" s="40"/>
      <c r="T24" s="39"/>
      <c r="U24" s="39"/>
      <c r="W24" s="39"/>
      <c r="X24" s="26"/>
      <c r="Y24" s="26"/>
      <c r="Z24" s="26"/>
      <c r="AA24" s="26"/>
      <c r="AB24" s="26"/>
      <c r="AC24" s="26"/>
      <c r="AD24" s="26"/>
      <c r="AE24" s="26"/>
      <c r="AF24" s="26"/>
    </row>
    <row r="25" spans="3:37">
      <c r="T25" s="35"/>
      <c r="U25" s="38"/>
      <c r="W25" s="38"/>
      <c r="X25" s="26"/>
      <c r="Y25" s="26"/>
      <c r="Z25" s="26"/>
      <c r="AA25" s="26"/>
      <c r="AB25" s="26"/>
      <c r="AC25" s="26"/>
      <c r="AD25" s="26"/>
      <c r="AE25" s="26"/>
      <c r="AF25" s="26"/>
      <c r="AG25" s="26"/>
    </row>
    <row r="26" spans="3:37">
      <c r="T26" s="35"/>
      <c r="U26" s="38"/>
      <c r="W26" s="38"/>
      <c r="X26" s="26"/>
      <c r="Y26" s="26"/>
      <c r="Z26" s="26"/>
      <c r="AA26" s="26"/>
      <c r="AB26" s="26"/>
      <c r="AC26" s="26"/>
      <c r="AD26" s="26"/>
      <c r="AE26" s="26"/>
      <c r="AF26" s="26"/>
      <c r="AG26" s="26"/>
    </row>
    <row r="27" spans="3:37">
      <c r="T27" s="35"/>
      <c r="U27" s="38"/>
      <c r="W27" s="38"/>
      <c r="X27" s="26"/>
      <c r="Y27" s="26"/>
      <c r="Z27" s="26"/>
      <c r="AA27" s="26"/>
      <c r="AB27" s="26"/>
      <c r="AC27" s="26"/>
      <c r="AD27" s="26"/>
      <c r="AE27" s="26"/>
      <c r="AF27" s="26"/>
      <c r="AG27" s="26"/>
    </row>
    <row r="28" spans="3:37">
      <c r="S28" s="25"/>
      <c r="T28" s="33"/>
      <c r="U28" s="37"/>
      <c r="W28" s="37"/>
      <c r="X28" s="33"/>
      <c r="Y28" s="33"/>
      <c r="Z28" s="33"/>
      <c r="AA28" s="33"/>
      <c r="AB28" s="33"/>
      <c r="AC28" s="33"/>
      <c r="AD28" s="33"/>
      <c r="AE28" s="33"/>
      <c r="AF28" s="33"/>
      <c r="AG28" s="25"/>
    </row>
    <row r="29" spans="3:37">
      <c r="S29" s="35"/>
      <c r="T29" s="33"/>
      <c r="U29" s="33"/>
      <c r="W29" s="33"/>
      <c r="X29" s="33"/>
      <c r="Y29" s="36"/>
      <c r="Z29" s="36"/>
      <c r="AA29" s="36"/>
      <c r="AB29" s="36"/>
      <c r="AC29" s="36"/>
      <c r="AD29" s="36"/>
      <c r="AE29" s="36"/>
      <c r="AF29" s="36"/>
    </row>
    <row r="30" spans="3:37">
      <c r="S30" s="35"/>
      <c r="T30" s="35"/>
      <c r="U30" s="35"/>
      <c r="W30" s="35"/>
      <c r="X30" s="35"/>
      <c r="Y30" s="26"/>
      <c r="Z30" s="26"/>
      <c r="AA30" s="26"/>
      <c r="AB30" s="26"/>
      <c r="AC30" s="26"/>
      <c r="AD30" s="26"/>
      <c r="AE30" s="26"/>
      <c r="AF30" s="26"/>
    </row>
    <row r="31" spans="3:37">
      <c r="T31" s="34"/>
      <c r="U31" s="34"/>
      <c r="W31" s="34"/>
      <c r="X31" s="34"/>
      <c r="Y31" s="26"/>
      <c r="Z31" s="26"/>
      <c r="AA31" s="26"/>
      <c r="AB31" s="26"/>
      <c r="AC31" s="26"/>
      <c r="AD31" s="26"/>
      <c r="AE31" s="26"/>
      <c r="AF31" s="26"/>
    </row>
    <row r="32" spans="3:37">
      <c r="T32" s="34"/>
      <c r="U32" s="34"/>
      <c r="W32" s="34"/>
      <c r="X32" s="34"/>
      <c r="Y32" s="34"/>
      <c r="Z32" s="34"/>
      <c r="AA32" s="34"/>
      <c r="AB32" s="34"/>
      <c r="AC32" s="34"/>
      <c r="AD32" s="34"/>
      <c r="AE32" s="34"/>
      <c r="AF32" s="34"/>
    </row>
    <row r="33" spans="23:32">
      <c r="W33" s="26"/>
      <c r="X33" s="32"/>
      <c r="Y33" s="33"/>
      <c r="Z33" s="33"/>
      <c r="AA33" s="33"/>
      <c r="AB33" s="33"/>
      <c r="AC33" s="33"/>
      <c r="AD33" s="33"/>
      <c r="AE33" s="33"/>
      <c r="AF33" s="33"/>
    </row>
    <row r="34" spans="23:32">
      <c r="W34" s="26"/>
      <c r="X34" s="32"/>
      <c r="Y34" s="33"/>
      <c r="Z34" s="33"/>
      <c r="AA34" s="33"/>
      <c r="AB34" s="33"/>
      <c r="AC34" s="33"/>
      <c r="AD34" s="33"/>
      <c r="AE34" s="33"/>
      <c r="AF34" s="33"/>
    </row>
    <row r="35" spans="23:32">
      <c r="W35" s="26"/>
      <c r="X35" s="32"/>
      <c r="Y35" s="33"/>
      <c r="Z35" s="33"/>
      <c r="AA35" s="33"/>
      <c r="AB35" s="33"/>
      <c r="AC35" s="33"/>
      <c r="AD35" s="33"/>
      <c r="AE35" s="33"/>
      <c r="AF35" s="33"/>
    </row>
    <row r="36" spans="23:32">
      <c r="W36" s="32"/>
      <c r="X36" s="32"/>
      <c r="Y36" s="32"/>
      <c r="Z36" s="32"/>
      <c r="AA36" s="32"/>
      <c r="AB36" s="32"/>
      <c r="AC36" s="32"/>
      <c r="AD36" s="32"/>
      <c r="AE36" s="32"/>
      <c r="AF36" s="32"/>
    </row>
    <row r="37" spans="23:32">
      <c r="X37" s="30"/>
      <c r="Y37" s="31"/>
      <c r="Z37" s="31"/>
      <c r="AA37" s="31"/>
      <c r="AB37" s="31"/>
      <c r="AC37" s="31"/>
      <c r="AD37" s="31"/>
      <c r="AE37" s="31"/>
      <c r="AF37" s="31"/>
    </row>
    <row r="38" spans="23:32">
      <c r="X38" s="30"/>
      <c r="Y38" s="31"/>
      <c r="Z38" s="31"/>
      <c r="AA38" s="31"/>
      <c r="AB38" s="31"/>
      <c r="AC38" s="31"/>
      <c r="AD38" s="31"/>
      <c r="AE38" s="31"/>
      <c r="AF38" s="31"/>
    </row>
    <row r="39" spans="23:32">
      <c r="X39" s="30"/>
      <c r="Y39" s="30"/>
      <c r="Z39" s="30"/>
      <c r="AA39" s="30"/>
      <c r="AB39" s="30"/>
      <c r="AC39" s="30"/>
      <c r="AD39" s="30"/>
      <c r="AE39" s="30"/>
      <c r="AF39" s="30"/>
    </row>
    <row r="40" spans="23:32">
      <c r="X40" s="30"/>
      <c r="Y40" s="30"/>
      <c r="Z40" s="30"/>
      <c r="AA40" s="30"/>
      <c r="AB40" s="30"/>
      <c r="AC40" s="30"/>
      <c r="AD40" s="30"/>
      <c r="AE40" s="30"/>
      <c r="AF40" s="30"/>
    </row>
  </sheetData>
  <phoneticPr fontId="6" type="noConversion"/>
  <hyperlinks>
    <hyperlink ref="B3" location="Index!A1" display="Index" xr:uid="{BB5B6A51-BCCF-4912-93D4-2F77F90A9ADB}"/>
  </hyperlinks>
  <pageMargins left="0.75" right="0.75" top="1" bottom="1" header="0.5" footer="0.5"/>
  <pageSetup scale="2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8B237-C2C6-470E-AFE9-6A038D157AF5}">
  <sheetPr codeName="Sheet6">
    <pageSetUpPr fitToPage="1"/>
  </sheetPr>
  <dimension ref="A1:CS46"/>
  <sheetViews>
    <sheetView showGridLines="0" zoomScaleNormal="100" workbookViewId="0">
      <selection activeCell="B9" sqref="B9:B11"/>
    </sheetView>
  </sheetViews>
  <sheetFormatPr defaultColWidth="9.1796875" defaultRowHeight="12.5"/>
  <cols>
    <col min="1" max="1" width="6.81640625" style="23" customWidth="1"/>
    <col min="2" max="11" width="10.26953125" style="23" customWidth="1"/>
    <col min="12" max="20" width="9.1796875" style="23"/>
    <col min="21" max="21" width="10.26953125" style="23" customWidth="1"/>
    <col min="22" max="35" width="9.1796875" style="23"/>
    <col min="36" max="36" width="11.1796875" style="23" customWidth="1"/>
    <col min="37" max="16384" width="9.1796875" style="23"/>
  </cols>
  <sheetData>
    <row r="1" spans="2:97" ht="19.899999999999999" customHeight="1"/>
    <row r="2" spans="2:97" s="1" customFormat="1" ht="30" customHeight="1">
      <c r="B2" s="82" t="s">
        <v>15</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row>
    <row r="3" spans="2:97" s="134" customFormat="1" ht="12" customHeight="1">
      <c r="B3" s="171" t="s">
        <v>11</v>
      </c>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row>
    <row r="4" spans="2:97" s="134" customFormat="1" ht="12" customHeight="1">
      <c r="C4" s="168"/>
      <c r="D4" s="169"/>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row>
    <row r="5" spans="2:97" s="135" customFormat="1" ht="15" customHeight="1" thickBot="1">
      <c r="C5" s="160">
        <v>2000</v>
      </c>
      <c r="D5" s="160">
        <v>2001.25</v>
      </c>
      <c r="E5" s="160">
        <v>2002.25</v>
      </c>
      <c r="F5" s="160">
        <v>2003.25</v>
      </c>
      <c r="G5" s="160">
        <v>2004.25</v>
      </c>
      <c r="H5" s="160">
        <v>2005.25</v>
      </c>
      <c r="I5" s="160">
        <v>2006.25</v>
      </c>
      <c r="J5" s="160">
        <v>2007.25</v>
      </c>
      <c r="K5" s="160">
        <v>2008.25</v>
      </c>
      <c r="L5" s="153" t="s">
        <v>26</v>
      </c>
      <c r="M5" s="153" t="s">
        <v>28</v>
      </c>
      <c r="N5" s="153" t="s">
        <v>29</v>
      </c>
      <c r="O5" s="153" t="s">
        <v>30</v>
      </c>
      <c r="P5" s="153" t="s">
        <v>31</v>
      </c>
      <c r="Q5" s="153" t="s">
        <v>32</v>
      </c>
      <c r="R5" s="153" t="s">
        <v>33</v>
      </c>
      <c r="S5" s="153" t="s">
        <v>34</v>
      </c>
      <c r="T5" s="153" t="s">
        <v>35</v>
      </c>
      <c r="U5" s="153" t="s">
        <v>36</v>
      </c>
      <c r="V5" s="153" t="s">
        <v>37</v>
      </c>
      <c r="W5" s="153" t="s">
        <v>38</v>
      </c>
      <c r="X5" s="153" t="s">
        <v>39</v>
      </c>
      <c r="Y5" s="153" t="s">
        <v>40</v>
      </c>
      <c r="Z5" s="153" t="s">
        <v>41</v>
      </c>
      <c r="AA5" s="153" t="s">
        <v>42</v>
      </c>
      <c r="AB5" s="153" t="s">
        <v>43</v>
      </c>
      <c r="AC5" s="153" t="s">
        <v>44</v>
      </c>
      <c r="AD5" s="153" t="s">
        <v>45</v>
      </c>
      <c r="AE5" s="153" t="s">
        <v>46</v>
      </c>
      <c r="AF5" s="153" t="s">
        <v>47</v>
      </c>
      <c r="AG5" s="153" t="s">
        <v>48</v>
      </c>
      <c r="AH5" s="153" t="s">
        <v>49</v>
      </c>
      <c r="AI5" s="153" t="s">
        <v>50</v>
      </c>
      <c r="AJ5" s="153" t="s">
        <v>51</v>
      </c>
      <c r="AK5" s="153" t="s">
        <v>52</v>
      </c>
      <c r="AL5" s="153" t="s">
        <v>53</v>
      </c>
      <c r="AM5" s="153" t="s">
        <v>54</v>
      </c>
      <c r="AN5" s="153" t="s">
        <v>55</v>
      </c>
      <c r="AO5" s="153" t="s">
        <v>56</v>
      </c>
      <c r="AP5" s="153" t="s">
        <v>57</v>
      </c>
      <c r="AQ5" s="153" t="s">
        <v>58</v>
      </c>
      <c r="AR5" s="153" t="s">
        <v>59</v>
      </c>
      <c r="AS5" s="153" t="s">
        <v>60</v>
      </c>
      <c r="AT5" s="153" t="s">
        <v>61</v>
      </c>
      <c r="AU5" s="153" t="s">
        <v>62</v>
      </c>
      <c r="AV5" s="153" t="s">
        <v>63</v>
      </c>
      <c r="AW5" s="153" t="s">
        <v>64</v>
      </c>
      <c r="AX5" s="153" t="s">
        <v>65</v>
      </c>
      <c r="AY5" s="153" t="s">
        <v>66</v>
      </c>
      <c r="AZ5" s="153" t="s">
        <v>67</v>
      </c>
      <c r="BA5" s="153" t="s">
        <v>68</v>
      </c>
      <c r="BB5" s="153" t="s">
        <v>69</v>
      </c>
      <c r="BC5" s="153" t="s">
        <v>70</v>
      </c>
      <c r="BD5" s="153" t="s">
        <v>71</v>
      </c>
      <c r="BE5" s="153" t="s">
        <v>72</v>
      </c>
      <c r="BF5" s="153" t="s">
        <v>73</v>
      </c>
      <c r="BG5" s="153" t="s">
        <v>74</v>
      </c>
      <c r="BH5" s="153" t="s">
        <v>75</v>
      </c>
      <c r="BI5" s="153" t="s">
        <v>76</v>
      </c>
      <c r="BJ5" s="153" t="s">
        <v>77</v>
      </c>
      <c r="BK5" s="153" t="s">
        <v>78</v>
      </c>
      <c r="BL5" s="153" t="s">
        <v>79</v>
      </c>
      <c r="BM5" s="153" t="s">
        <v>80</v>
      </c>
      <c r="BN5" s="153" t="s">
        <v>81</v>
      </c>
      <c r="BO5" s="153" t="s">
        <v>82</v>
      </c>
      <c r="BP5" s="153" t="s">
        <v>83</v>
      </c>
      <c r="BQ5" s="153" t="s">
        <v>121</v>
      </c>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row>
    <row r="6" spans="2:97" s="65" customFormat="1" ht="13">
      <c r="C6" s="67">
        <v>2000</v>
      </c>
      <c r="D6" s="67">
        <v>2001.25</v>
      </c>
      <c r="E6" s="67">
        <v>2002.25</v>
      </c>
      <c r="F6" s="67">
        <v>2003.25</v>
      </c>
      <c r="G6" s="67">
        <v>2004.25</v>
      </c>
      <c r="H6" s="67">
        <v>2005.25</v>
      </c>
      <c r="I6" s="67">
        <v>2006.25</v>
      </c>
      <c r="J6" s="67">
        <v>2007.25</v>
      </c>
      <c r="K6" s="67">
        <v>2008.25</v>
      </c>
      <c r="L6" s="67">
        <v>2009.25</v>
      </c>
      <c r="M6" s="67">
        <v>2009.75</v>
      </c>
      <c r="N6" s="67">
        <v>2010</v>
      </c>
      <c r="O6" s="67">
        <v>2010.25</v>
      </c>
      <c r="P6" s="67">
        <v>2010.5</v>
      </c>
      <c r="Q6" s="67">
        <v>2010.75</v>
      </c>
      <c r="R6" s="67">
        <v>2011</v>
      </c>
      <c r="S6" s="67">
        <v>2011.25</v>
      </c>
      <c r="T6" s="67">
        <v>2011.5</v>
      </c>
      <c r="U6" s="67">
        <v>2011.75</v>
      </c>
      <c r="V6" s="67">
        <v>2012</v>
      </c>
      <c r="W6" s="67">
        <v>2012.25</v>
      </c>
      <c r="X6" s="67">
        <v>2012.5</v>
      </c>
      <c r="Y6" s="67">
        <v>2012.75</v>
      </c>
      <c r="Z6" s="67">
        <v>2013</v>
      </c>
      <c r="AA6" s="67">
        <v>2013.25</v>
      </c>
      <c r="AB6" s="67">
        <v>2013.5</v>
      </c>
      <c r="AC6" s="67">
        <v>2013.75</v>
      </c>
      <c r="AD6" s="67">
        <v>2014</v>
      </c>
      <c r="AE6" s="67">
        <v>2014.25</v>
      </c>
      <c r="AF6" s="67">
        <v>2014.5</v>
      </c>
      <c r="AG6" s="67">
        <v>2014.75</v>
      </c>
      <c r="AH6" s="66">
        <f t="shared" ref="AH6:AX6" si="0">AG6+0.25</f>
        <v>2015</v>
      </c>
      <c r="AI6" s="66">
        <f t="shared" si="0"/>
        <v>2015.25</v>
      </c>
      <c r="AJ6" s="66">
        <f t="shared" si="0"/>
        <v>2015.5</v>
      </c>
      <c r="AK6" s="66">
        <f t="shared" si="0"/>
        <v>2015.75</v>
      </c>
      <c r="AL6" s="66">
        <f t="shared" si="0"/>
        <v>2016</v>
      </c>
      <c r="AM6" s="66">
        <f t="shared" si="0"/>
        <v>2016.25</v>
      </c>
      <c r="AN6" s="66">
        <f t="shared" si="0"/>
        <v>2016.5</v>
      </c>
      <c r="AO6" s="66">
        <f t="shared" si="0"/>
        <v>2016.75</v>
      </c>
      <c r="AP6" s="66">
        <f t="shared" si="0"/>
        <v>2017</v>
      </c>
      <c r="AQ6" s="66">
        <f t="shared" si="0"/>
        <v>2017.25</v>
      </c>
      <c r="AR6" s="66">
        <f t="shared" si="0"/>
        <v>2017.5</v>
      </c>
      <c r="AS6" s="66">
        <f t="shared" si="0"/>
        <v>2017.75</v>
      </c>
      <c r="AT6" s="66">
        <f t="shared" si="0"/>
        <v>2018</v>
      </c>
      <c r="AU6" s="66">
        <f t="shared" si="0"/>
        <v>2018.25</v>
      </c>
      <c r="AV6" s="66">
        <f t="shared" si="0"/>
        <v>2018.5</v>
      </c>
      <c r="AW6" s="66">
        <f t="shared" si="0"/>
        <v>2018.75</v>
      </c>
      <c r="AX6" s="66">
        <f t="shared" si="0"/>
        <v>2019</v>
      </c>
      <c r="AY6" s="66">
        <f t="shared" ref="AY6" si="1">AX6+0.25</f>
        <v>2019.25</v>
      </c>
      <c r="AZ6" s="66">
        <f t="shared" ref="AZ6" si="2">AY6+0.25</f>
        <v>2019.5</v>
      </c>
      <c r="BA6" s="66">
        <f t="shared" ref="BA6" si="3">AZ6+0.25</f>
        <v>2019.75</v>
      </c>
      <c r="BB6" s="66">
        <f t="shared" ref="BB6:BC6" si="4">BA6+0.25</f>
        <v>2020</v>
      </c>
      <c r="BC6" s="66">
        <f t="shared" si="4"/>
        <v>2020.25</v>
      </c>
      <c r="BD6" s="66">
        <f t="shared" ref="BD6" si="5">BC6+0.25</f>
        <v>2020.5</v>
      </c>
      <c r="BE6" s="66">
        <f t="shared" ref="BE6" si="6">BD6+0.25</f>
        <v>2020.75</v>
      </c>
      <c r="BF6" s="66">
        <f t="shared" ref="BF6" si="7">BE6+0.25</f>
        <v>2021</v>
      </c>
      <c r="BG6" s="66">
        <f t="shared" ref="BG6" si="8">BF6+0.25</f>
        <v>2021.25</v>
      </c>
      <c r="BH6" s="66">
        <f t="shared" ref="BH6" si="9">BG6+0.25</f>
        <v>2021.5</v>
      </c>
      <c r="BI6" s="66">
        <f t="shared" ref="BI6" si="10">BH6+0.25</f>
        <v>2021.75</v>
      </c>
      <c r="BJ6" s="66">
        <f t="shared" ref="BJ6" si="11">BI6+0.25</f>
        <v>2022</v>
      </c>
      <c r="BK6" s="66">
        <f t="shared" ref="BK6" si="12">BJ6+0.25</f>
        <v>2022.25</v>
      </c>
      <c r="BL6" s="66">
        <f t="shared" ref="BL6" si="13">BK6+0.25</f>
        <v>2022.5</v>
      </c>
      <c r="BM6" s="66">
        <f t="shared" ref="BM6" si="14">BL6+0.25</f>
        <v>2022.75</v>
      </c>
      <c r="BN6" s="66">
        <f t="shared" ref="BN6" si="15">BM6+0.25</f>
        <v>2023</v>
      </c>
      <c r="BO6" s="66">
        <f t="shared" ref="BO6" si="16">BN6+0.25</f>
        <v>2023.25</v>
      </c>
      <c r="BP6" s="66">
        <f t="shared" ref="BP6" si="17">BO6+0.25</f>
        <v>2023.5</v>
      </c>
      <c r="BQ6" s="66">
        <f t="shared" ref="BQ6" si="18">BP6+0.25</f>
        <v>2023.75</v>
      </c>
    </row>
    <row r="7" spans="2:97" ht="13">
      <c r="B7" s="68" t="s">
        <v>116</v>
      </c>
      <c r="C7" s="64">
        <v>100</v>
      </c>
      <c r="D7" s="64">
        <v>101.53539789970027</v>
      </c>
      <c r="E7" s="64">
        <v>101.21280459623914</v>
      </c>
      <c r="F7" s="64">
        <v>104.00301952562282</v>
      </c>
      <c r="G7" s="64">
        <v>121.03302093977351</v>
      </c>
      <c r="H7" s="64">
        <v>135.28904402738948</v>
      </c>
      <c r="I7" s="64">
        <v>166.67822028037966</v>
      </c>
      <c r="J7" s="64">
        <v>178.92316214549476</v>
      </c>
      <c r="K7" s="64">
        <v>189.66052282176634</v>
      </c>
      <c r="L7" s="64">
        <v>183.96163916105871</v>
      </c>
      <c r="M7" s="64">
        <v>169.00615464810704</v>
      </c>
      <c r="N7" s="64">
        <v>167.06144100184832</v>
      </c>
      <c r="O7" s="64">
        <v>168.33045530192067</v>
      </c>
      <c r="P7" s="64">
        <v>169.30621922639011</v>
      </c>
      <c r="Q7" s="64">
        <v>170.26999884221831</v>
      </c>
      <c r="R7" s="64">
        <v>172.58257133711697</v>
      </c>
      <c r="S7" s="64">
        <v>177.79133937023843</v>
      </c>
      <c r="T7" s="64">
        <v>179.24643028774057</v>
      </c>
      <c r="U7" s="64">
        <v>180.82137528065982</v>
      </c>
      <c r="V7" s="64">
        <v>183.5936379136343</v>
      </c>
      <c r="W7" s="64">
        <v>186.68234926890852</v>
      </c>
      <c r="X7" s="64">
        <v>187.59158377026387</v>
      </c>
      <c r="Y7" s="64">
        <v>188.80731497124975</v>
      </c>
      <c r="Z7" s="64">
        <v>188.34297393392916</v>
      </c>
      <c r="AA7" s="64">
        <v>188.85210013582176</v>
      </c>
      <c r="AB7" s="64">
        <v>189.12844029634238</v>
      </c>
      <c r="AC7" s="64">
        <v>189.58009551107301</v>
      </c>
      <c r="AD7" s="64">
        <v>190.04322800404498</v>
      </c>
      <c r="AE7" s="64">
        <v>191.17156254304808</v>
      </c>
      <c r="AF7" s="64">
        <v>193.25216584036349</v>
      </c>
      <c r="AG7" s="64">
        <v>195.63873567033696</v>
      </c>
      <c r="AH7" s="64">
        <v>194.43560093868243</v>
      </c>
      <c r="AI7" s="64">
        <v>188.20461593174366</v>
      </c>
      <c r="AJ7" s="64">
        <v>179.46884071531127</v>
      </c>
      <c r="AK7" s="64">
        <v>171.90716038254038</v>
      </c>
      <c r="AL7" s="64">
        <v>168.00034311537931</v>
      </c>
      <c r="AM7" s="64">
        <v>161.41345718173619</v>
      </c>
      <c r="AN7" s="64">
        <v>160.88315533469876</v>
      </c>
      <c r="AO7" s="64">
        <v>156.88722197500607</v>
      </c>
      <c r="AP7" s="64">
        <v>156.87646872877639</v>
      </c>
      <c r="AQ7" s="64">
        <v>156.44083953522721</v>
      </c>
      <c r="AR7" s="64">
        <v>157.94751065941182</v>
      </c>
      <c r="AS7" s="64">
        <v>157.16574666326304</v>
      </c>
      <c r="AT7" s="64">
        <v>158.10725326661182</v>
      </c>
      <c r="AU7" s="64">
        <v>159.66046605179196</v>
      </c>
      <c r="AV7" s="64">
        <v>164.84761010331272</v>
      </c>
      <c r="AW7" s="64">
        <v>166.96216756225689</v>
      </c>
      <c r="AX7" s="64">
        <v>166.51457372289656</v>
      </c>
      <c r="AY7" s="64">
        <v>166.6411912387008</v>
      </c>
      <c r="AZ7" s="64">
        <v>166.80716704918984</v>
      </c>
      <c r="BA7" s="162">
        <v>165.04567237893136</v>
      </c>
      <c r="BB7" s="162">
        <v>164.10875950059378</v>
      </c>
      <c r="BC7" s="162">
        <v>159.792440461642</v>
      </c>
      <c r="BD7" s="163">
        <v>151</v>
      </c>
      <c r="BE7" s="161">
        <v>150</v>
      </c>
      <c r="BF7" s="64">
        <v>145.07</v>
      </c>
      <c r="BG7" s="64">
        <v>146.65</v>
      </c>
      <c r="BH7" s="64">
        <v>151.94999999999999</v>
      </c>
      <c r="BI7" s="64">
        <v>156.49934442847598</v>
      </c>
      <c r="BJ7" s="161">
        <v>160</v>
      </c>
      <c r="BK7" s="161">
        <v>171</v>
      </c>
      <c r="BL7" s="161">
        <v>175</v>
      </c>
      <c r="BM7" s="64">
        <v>179.213786066354</v>
      </c>
      <c r="BN7" s="64">
        <v>179.247674556466</v>
      </c>
      <c r="BO7" s="64">
        <v>178.252443850844</v>
      </c>
      <c r="BP7" s="64">
        <v>178.62298086196699</v>
      </c>
      <c r="BQ7" s="64">
        <v>181.86737347275201</v>
      </c>
    </row>
    <row r="8" spans="2:97">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1"/>
      <c r="AI8" s="61"/>
      <c r="AJ8" s="61"/>
      <c r="AK8" s="34"/>
      <c r="AL8" s="46"/>
      <c r="AM8" s="46"/>
      <c r="AN8" s="46"/>
    </row>
    <row r="9" spans="2:97">
      <c r="B9" s="76" t="s">
        <v>126</v>
      </c>
      <c r="C9" s="63"/>
      <c r="D9" s="63"/>
      <c r="E9" s="63"/>
      <c r="F9" s="63"/>
      <c r="G9" s="63"/>
      <c r="H9" s="63"/>
      <c r="I9" s="63"/>
      <c r="J9" s="63"/>
      <c r="K9" s="63"/>
      <c r="L9" s="62"/>
      <c r="M9" s="62"/>
      <c r="N9" s="62"/>
      <c r="O9" s="62"/>
      <c r="P9" s="62"/>
      <c r="Q9" s="62"/>
      <c r="R9" s="62"/>
      <c r="S9" s="62"/>
      <c r="T9" s="63"/>
      <c r="U9" s="63"/>
      <c r="V9" s="63"/>
      <c r="W9" s="63"/>
      <c r="X9" s="62"/>
      <c r="Y9" s="62"/>
      <c r="Z9" s="62"/>
      <c r="AA9" s="62"/>
      <c r="AB9" s="62"/>
      <c r="AC9" s="62"/>
      <c r="AD9" s="62"/>
      <c r="AE9" s="62"/>
      <c r="AF9" s="62"/>
      <c r="AG9" s="62"/>
      <c r="AH9" s="61"/>
      <c r="AI9" s="61"/>
      <c r="AJ9" s="61"/>
      <c r="AK9" s="34"/>
      <c r="AL9" s="46"/>
      <c r="AM9" s="46"/>
      <c r="AN9" s="46"/>
    </row>
    <row r="10" spans="2:97">
      <c r="B10" s="77" t="s">
        <v>85</v>
      </c>
      <c r="C10" s="60"/>
      <c r="D10" s="60"/>
      <c r="E10" s="60"/>
      <c r="F10" s="60"/>
      <c r="G10" s="60"/>
      <c r="H10" s="60"/>
      <c r="I10" s="59"/>
      <c r="J10" s="59"/>
      <c r="K10" s="58"/>
      <c r="L10" s="57"/>
      <c r="M10" s="57"/>
      <c r="N10" s="44"/>
      <c r="O10" s="44"/>
      <c r="P10" s="56"/>
      <c r="Q10" s="56"/>
      <c r="R10" s="44"/>
      <c r="S10" s="55"/>
      <c r="T10" s="55"/>
      <c r="U10" s="55"/>
      <c r="V10" s="55"/>
      <c r="W10" s="55"/>
      <c r="X10" s="55"/>
      <c r="Z10" s="36"/>
      <c r="AA10" s="36"/>
      <c r="AB10" s="36"/>
      <c r="AC10" s="36"/>
      <c r="AD10" s="36"/>
      <c r="AE10" s="36"/>
      <c r="AF10" s="36"/>
      <c r="AG10" s="36"/>
    </row>
    <row r="11" spans="2:97">
      <c r="B11" s="77" t="s">
        <v>124</v>
      </c>
      <c r="C11" s="51"/>
      <c r="D11" s="51"/>
      <c r="E11" s="51"/>
      <c r="F11" s="51"/>
      <c r="G11" s="51"/>
      <c r="H11" s="51"/>
      <c r="I11" s="51"/>
      <c r="J11" s="51"/>
      <c r="K11" s="51"/>
      <c r="L11" s="51"/>
      <c r="M11" s="51"/>
      <c r="N11" s="51"/>
      <c r="O11" s="51"/>
      <c r="P11" s="51"/>
      <c r="Q11" s="51"/>
      <c r="R11" s="54"/>
      <c r="S11" s="54"/>
      <c r="T11" s="54"/>
      <c r="U11" s="54"/>
      <c r="V11" s="54"/>
      <c r="W11" s="24"/>
      <c r="X11" s="24"/>
      <c r="Y11" s="24"/>
      <c r="Z11" s="24"/>
      <c r="AA11" s="24"/>
      <c r="AB11" s="24"/>
      <c r="AC11" s="24"/>
      <c r="AD11" s="24"/>
      <c r="AE11" s="24"/>
      <c r="AF11" s="24"/>
      <c r="AG11" s="24"/>
      <c r="AH11" s="24"/>
    </row>
    <row r="12" spans="2:97">
      <c r="B12" s="53"/>
      <c r="C12" s="50"/>
      <c r="D12" s="50"/>
      <c r="E12" s="50"/>
      <c r="F12" s="50"/>
      <c r="G12" s="50"/>
      <c r="H12" s="50"/>
      <c r="I12" s="50"/>
      <c r="J12" s="50"/>
      <c r="K12" s="50"/>
      <c r="L12" s="50"/>
      <c r="M12" s="50"/>
      <c r="N12" s="50"/>
      <c r="O12" s="50"/>
      <c r="P12" s="50"/>
      <c r="Q12" s="50"/>
      <c r="R12" s="24"/>
      <c r="S12" s="24"/>
      <c r="T12" s="24"/>
      <c r="U12" s="24"/>
      <c r="V12" s="24"/>
      <c r="W12" s="24"/>
      <c r="X12" s="24"/>
      <c r="Y12" s="24"/>
      <c r="Z12" s="24"/>
      <c r="AA12" s="24"/>
      <c r="AB12" s="24"/>
      <c r="AC12" s="24"/>
      <c r="AD12" s="24"/>
      <c r="AE12" s="24"/>
      <c r="AF12" s="24"/>
      <c r="AG12" s="24"/>
      <c r="AH12" s="24"/>
    </row>
    <row r="13" spans="2:97">
      <c r="C13" s="50"/>
      <c r="D13" s="50"/>
      <c r="E13" s="50"/>
      <c r="F13" s="50"/>
      <c r="G13" s="50"/>
      <c r="H13" s="50"/>
      <c r="I13" s="50"/>
      <c r="J13" s="50"/>
      <c r="K13" s="50"/>
      <c r="L13" s="50"/>
      <c r="M13" s="50"/>
      <c r="N13" s="50"/>
      <c r="O13" s="50"/>
      <c r="P13" s="50"/>
      <c r="Q13" s="50"/>
      <c r="R13" s="24"/>
      <c r="S13" s="24"/>
      <c r="T13" s="24"/>
      <c r="U13" s="24"/>
      <c r="V13" s="24"/>
      <c r="W13" s="24"/>
      <c r="X13" s="24"/>
      <c r="Y13" s="24"/>
      <c r="Z13" s="24"/>
      <c r="AA13" s="24"/>
      <c r="AB13" s="24"/>
      <c r="AC13" s="24"/>
      <c r="AD13" s="24"/>
      <c r="AE13" s="24"/>
      <c r="AF13" s="24"/>
      <c r="AG13" s="24"/>
      <c r="AH13" s="24"/>
    </row>
    <row r="14" spans="2:97">
      <c r="C14" s="50"/>
      <c r="D14" s="50"/>
      <c r="E14" s="50"/>
      <c r="F14" s="50"/>
      <c r="G14" s="50"/>
      <c r="H14" s="50"/>
      <c r="I14" s="50"/>
      <c r="J14" s="50"/>
      <c r="K14" s="50"/>
      <c r="L14" s="50"/>
      <c r="M14" s="50"/>
      <c r="N14" s="50"/>
      <c r="O14" s="50"/>
      <c r="P14" s="50"/>
      <c r="Q14" s="50"/>
      <c r="R14" s="52"/>
      <c r="S14" s="44"/>
    </row>
    <row r="15" spans="2:97">
      <c r="B15" s="51"/>
      <c r="C15" s="51"/>
      <c r="D15" s="51"/>
      <c r="E15" s="51"/>
      <c r="F15" s="51"/>
      <c r="G15" s="51"/>
      <c r="H15" s="51"/>
      <c r="I15" s="51"/>
      <c r="J15" s="51"/>
      <c r="K15" s="51"/>
      <c r="L15" s="51"/>
      <c r="M15" s="51"/>
      <c r="N15" s="51"/>
      <c r="O15" s="51"/>
      <c r="P15" s="51"/>
      <c r="Q15" s="51"/>
      <c r="R15" s="51"/>
      <c r="S15" s="51"/>
      <c r="T15" s="51"/>
      <c r="U15" s="51"/>
    </row>
    <row r="16" spans="2:97">
      <c r="B16" s="50"/>
      <c r="C16" s="50"/>
      <c r="D16" s="50"/>
      <c r="E16" s="50"/>
      <c r="F16" s="50"/>
      <c r="G16" s="50"/>
      <c r="H16" s="50"/>
      <c r="I16" s="50"/>
      <c r="J16" s="50"/>
      <c r="K16" s="49"/>
      <c r="L16" s="49"/>
      <c r="M16" s="49"/>
      <c r="N16" s="49"/>
      <c r="O16" s="49"/>
      <c r="P16" s="49"/>
      <c r="Q16" s="49"/>
      <c r="R16" s="49"/>
      <c r="S16" s="49"/>
      <c r="T16" s="49"/>
      <c r="U16" s="49"/>
      <c r="V16" s="49"/>
      <c r="W16" s="49"/>
      <c r="X16" s="49"/>
      <c r="Y16" s="49"/>
      <c r="Z16" s="49"/>
      <c r="AA16" s="49"/>
      <c r="AB16" s="49"/>
      <c r="AC16" s="49"/>
      <c r="AD16" s="49"/>
      <c r="AE16" s="49"/>
      <c r="AF16" s="49"/>
      <c r="AG16" s="49"/>
      <c r="AH16" s="47"/>
      <c r="AI16" s="46"/>
      <c r="AJ16" s="48"/>
    </row>
    <row r="17" spans="11:36">
      <c r="K17" s="49"/>
      <c r="L17" s="49"/>
      <c r="M17" s="49"/>
      <c r="N17" s="49"/>
      <c r="O17" s="49"/>
      <c r="P17" s="49"/>
      <c r="Q17" s="49"/>
      <c r="R17" s="49"/>
      <c r="S17" s="49"/>
      <c r="T17" s="49"/>
      <c r="U17" s="49"/>
      <c r="V17" s="49"/>
      <c r="W17" s="26"/>
      <c r="X17" s="49"/>
      <c r="Y17" s="49"/>
      <c r="Z17" s="49"/>
      <c r="AA17" s="49"/>
      <c r="AB17" s="49"/>
      <c r="AC17" s="49"/>
      <c r="AD17" s="49"/>
      <c r="AE17" s="49"/>
      <c r="AF17" s="49"/>
      <c r="AG17" s="49"/>
      <c r="AH17" s="47"/>
      <c r="AI17" s="46"/>
      <c r="AJ17" s="48"/>
    </row>
    <row r="18" spans="11:36">
      <c r="K18" s="49"/>
      <c r="L18" s="49"/>
      <c r="M18" s="49"/>
      <c r="N18" s="49"/>
      <c r="O18" s="49"/>
      <c r="P18" s="49"/>
      <c r="Q18" s="49"/>
      <c r="R18" s="49"/>
      <c r="S18" s="49"/>
      <c r="T18" s="49"/>
      <c r="U18" s="49"/>
      <c r="V18" s="49"/>
      <c r="W18" s="49"/>
      <c r="X18" s="49"/>
      <c r="Y18" s="49"/>
      <c r="Z18" s="49"/>
      <c r="AA18" s="49"/>
      <c r="AB18" s="49"/>
      <c r="AC18" s="49"/>
      <c r="AD18" s="49"/>
      <c r="AE18" s="49"/>
      <c r="AF18" s="49"/>
      <c r="AG18" s="49"/>
      <c r="AH18" s="47"/>
      <c r="AI18" s="46"/>
      <c r="AJ18" s="48"/>
    </row>
    <row r="19" spans="11:36">
      <c r="N19" s="45"/>
      <c r="O19" s="45"/>
      <c r="P19" s="45"/>
      <c r="Q19" s="45"/>
      <c r="R19" s="44"/>
      <c r="S19" s="44"/>
      <c r="T19" s="44"/>
      <c r="U19" s="44"/>
      <c r="V19" s="44"/>
      <c r="W19" s="44"/>
      <c r="X19" s="44"/>
      <c r="Y19" s="44"/>
      <c r="Z19" s="44"/>
      <c r="AA19" s="44"/>
      <c r="AB19" s="44"/>
      <c r="AC19" s="44"/>
      <c r="AD19" s="44"/>
      <c r="AE19" s="44"/>
      <c r="AF19" s="44"/>
      <c r="AG19" s="45"/>
      <c r="AH19" s="47"/>
      <c r="AI19" s="46"/>
    </row>
    <row r="20" spans="11:36">
      <c r="M20" s="43"/>
      <c r="N20" s="45"/>
      <c r="O20" s="45"/>
      <c r="P20" s="45"/>
      <c r="Q20" s="43"/>
      <c r="R20" s="44"/>
      <c r="S20" s="44"/>
      <c r="T20" s="44"/>
      <c r="U20" s="43"/>
      <c r="W20" s="44"/>
      <c r="X20" s="44"/>
      <c r="Y20" s="42"/>
      <c r="Z20" s="42"/>
      <c r="AA20" s="42"/>
      <c r="AB20" s="42"/>
      <c r="AC20" s="42"/>
      <c r="AD20" s="42"/>
      <c r="AE20" s="42"/>
      <c r="AF20" s="42"/>
      <c r="AG20" s="45"/>
    </row>
    <row r="21" spans="11:36">
      <c r="N21" s="45"/>
      <c r="O21" s="45"/>
      <c r="P21" s="45"/>
      <c r="Q21" s="45"/>
      <c r="R21" s="44"/>
      <c r="S21" s="31"/>
      <c r="T21" s="43"/>
      <c r="U21" s="43"/>
      <c r="W21" s="43"/>
      <c r="X21" s="43"/>
      <c r="Y21" s="42"/>
      <c r="Z21" s="42"/>
      <c r="AA21" s="42"/>
      <c r="AB21" s="42"/>
      <c r="AC21" s="42"/>
      <c r="AD21" s="42"/>
      <c r="AE21" s="42"/>
      <c r="AF21" s="42"/>
      <c r="AG21" s="31"/>
    </row>
    <row r="22" spans="11:36">
      <c r="R22" s="41"/>
      <c r="S22" s="40"/>
      <c r="T22" s="39"/>
      <c r="U22" s="39"/>
      <c r="W22" s="39"/>
      <c r="X22" s="39"/>
      <c r="Y22" s="42"/>
      <c r="Z22" s="42"/>
      <c r="AA22" s="42"/>
      <c r="AB22" s="42"/>
      <c r="AC22" s="42"/>
      <c r="AD22" s="42"/>
      <c r="AE22" s="42"/>
      <c r="AF22" s="42"/>
    </row>
    <row r="23" spans="11:36">
      <c r="R23" s="41"/>
      <c r="S23" s="40"/>
      <c r="T23" s="39"/>
      <c r="U23" s="39"/>
      <c r="W23" s="39"/>
      <c r="X23" s="26"/>
      <c r="Y23" s="26"/>
      <c r="Z23" s="26"/>
      <c r="AA23" s="26"/>
      <c r="AB23" s="26"/>
      <c r="AC23" s="26"/>
      <c r="AD23" s="26"/>
      <c r="AE23" s="26"/>
      <c r="AF23" s="26"/>
    </row>
    <row r="24" spans="11:36">
      <c r="T24" s="35"/>
      <c r="U24" s="38"/>
      <c r="W24" s="38"/>
      <c r="X24" s="26"/>
      <c r="Y24" s="26"/>
      <c r="Z24" s="26"/>
      <c r="AA24" s="26"/>
      <c r="AB24" s="26"/>
      <c r="AC24" s="26"/>
      <c r="AD24" s="26"/>
      <c r="AE24" s="26"/>
      <c r="AF24" s="26"/>
      <c r="AG24" s="26"/>
    </row>
    <row r="25" spans="11:36">
      <c r="T25" s="35"/>
      <c r="U25" s="38"/>
      <c r="W25" s="38"/>
      <c r="X25" s="26"/>
      <c r="Y25" s="26"/>
      <c r="Z25" s="26"/>
      <c r="AA25" s="26"/>
      <c r="AB25" s="26"/>
      <c r="AC25" s="26"/>
      <c r="AD25" s="26"/>
      <c r="AE25" s="26"/>
      <c r="AF25" s="26"/>
      <c r="AG25" s="26"/>
    </row>
    <row r="26" spans="11:36">
      <c r="T26" s="35"/>
      <c r="U26" s="38"/>
      <c r="W26" s="38"/>
      <c r="X26" s="26"/>
      <c r="Y26" s="26"/>
      <c r="Z26" s="26"/>
      <c r="AA26" s="26"/>
      <c r="AB26" s="26"/>
      <c r="AC26" s="26"/>
      <c r="AD26" s="26"/>
      <c r="AE26" s="26"/>
      <c r="AF26" s="26"/>
      <c r="AG26" s="26"/>
    </row>
    <row r="27" spans="11:36">
      <c r="S27" s="25"/>
      <c r="T27" s="33"/>
      <c r="U27" s="37"/>
      <c r="W27" s="37"/>
      <c r="X27" s="33"/>
      <c r="Y27" s="33"/>
      <c r="Z27" s="33"/>
      <c r="AA27" s="33"/>
      <c r="AB27" s="33"/>
      <c r="AC27" s="33"/>
      <c r="AD27" s="33"/>
      <c r="AE27" s="33"/>
      <c r="AF27" s="33"/>
      <c r="AG27" s="25"/>
    </row>
    <row r="28" spans="11:36">
      <c r="S28" s="35"/>
      <c r="T28" s="33"/>
      <c r="U28" s="33"/>
      <c r="W28" s="33"/>
      <c r="X28" s="33"/>
      <c r="Y28" s="36"/>
      <c r="Z28" s="36"/>
      <c r="AA28" s="36"/>
      <c r="AB28" s="36"/>
      <c r="AC28" s="36"/>
      <c r="AD28" s="36"/>
      <c r="AE28" s="36"/>
      <c r="AF28" s="36"/>
    </row>
    <row r="29" spans="11:36">
      <c r="S29" s="35"/>
      <c r="T29" s="35"/>
      <c r="U29" s="35"/>
      <c r="W29" s="35"/>
      <c r="X29" s="35"/>
      <c r="Y29" s="26"/>
      <c r="Z29" s="26"/>
      <c r="AA29" s="26"/>
      <c r="AB29" s="26"/>
      <c r="AC29" s="26"/>
      <c r="AD29" s="26"/>
      <c r="AE29" s="26"/>
      <c r="AF29" s="26"/>
    </row>
    <row r="30" spans="11:36">
      <c r="T30" s="34"/>
      <c r="U30" s="34"/>
      <c r="W30" s="34"/>
      <c r="X30" s="34"/>
      <c r="Y30" s="26"/>
      <c r="Z30" s="26"/>
      <c r="AA30" s="26"/>
      <c r="AB30" s="26"/>
      <c r="AC30" s="26"/>
      <c r="AD30" s="26"/>
      <c r="AE30" s="26"/>
      <c r="AF30" s="26"/>
    </row>
    <row r="31" spans="11:36">
      <c r="T31" s="34"/>
      <c r="U31" s="34"/>
      <c r="W31" s="34"/>
      <c r="X31" s="34"/>
      <c r="Y31" s="34"/>
      <c r="Z31" s="34"/>
      <c r="AA31" s="34"/>
      <c r="AB31" s="34"/>
      <c r="AC31" s="34"/>
      <c r="AD31" s="34"/>
      <c r="AE31" s="34"/>
      <c r="AF31" s="34"/>
    </row>
    <row r="32" spans="11:36">
      <c r="W32" s="26"/>
      <c r="X32" s="32"/>
      <c r="Y32" s="33"/>
      <c r="Z32" s="33"/>
      <c r="AA32" s="33"/>
      <c r="AB32" s="33"/>
      <c r="AC32" s="33"/>
      <c r="AD32" s="33"/>
      <c r="AE32" s="33"/>
      <c r="AF32" s="33"/>
    </row>
    <row r="33" spans="1:33">
      <c r="W33" s="26"/>
      <c r="X33" s="32"/>
      <c r="Y33" s="33"/>
      <c r="Z33" s="33"/>
      <c r="AA33" s="33"/>
      <c r="AB33" s="33"/>
      <c r="AC33" s="33"/>
      <c r="AD33" s="33"/>
      <c r="AE33" s="33"/>
      <c r="AF33" s="33"/>
    </row>
    <row r="34" spans="1:33">
      <c r="W34" s="26"/>
      <c r="X34" s="32"/>
      <c r="Y34" s="33"/>
      <c r="Z34" s="33"/>
      <c r="AA34" s="33"/>
      <c r="AB34" s="33"/>
      <c r="AC34" s="33"/>
      <c r="AD34" s="33"/>
      <c r="AE34" s="33"/>
      <c r="AF34" s="33"/>
    </row>
    <row r="35" spans="1:33">
      <c r="W35" s="32"/>
      <c r="X35" s="32"/>
      <c r="Y35" s="32"/>
      <c r="Z35" s="32"/>
      <c r="AA35" s="32"/>
      <c r="AB35" s="32"/>
      <c r="AC35" s="32"/>
      <c r="AD35" s="32"/>
      <c r="AE35" s="32"/>
      <c r="AF35" s="32"/>
    </row>
    <row r="36" spans="1:33">
      <c r="X36" s="30"/>
      <c r="Y36" s="31"/>
      <c r="Z36" s="31"/>
      <c r="AA36" s="31"/>
      <c r="AB36" s="31"/>
      <c r="AC36" s="31"/>
      <c r="AD36" s="31"/>
      <c r="AE36" s="31"/>
      <c r="AF36" s="31"/>
    </row>
    <row r="37" spans="1:33">
      <c r="X37" s="30"/>
      <c r="Y37" s="31"/>
      <c r="Z37" s="31"/>
      <c r="AA37" s="31"/>
      <c r="AB37" s="31"/>
      <c r="AC37" s="31"/>
      <c r="AD37" s="31"/>
      <c r="AE37" s="31"/>
      <c r="AF37" s="31"/>
    </row>
    <row r="38" spans="1:33">
      <c r="X38" s="30"/>
      <c r="Y38" s="30"/>
      <c r="Z38" s="30"/>
      <c r="AA38" s="30"/>
      <c r="AB38" s="30"/>
      <c r="AC38" s="30"/>
      <c r="AD38" s="30"/>
      <c r="AE38" s="30"/>
      <c r="AF38" s="30"/>
    </row>
    <row r="39" spans="1:33">
      <c r="X39" s="30"/>
      <c r="Y39" s="30"/>
      <c r="Z39" s="30"/>
      <c r="AA39" s="30"/>
      <c r="AB39" s="30"/>
      <c r="AC39" s="30"/>
      <c r="AD39" s="30"/>
      <c r="AE39" s="30"/>
      <c r="AF39" s="30"/>
    </row>
    <row r="40" spans="1:33">
      <c r="Y40" s="26"/>
      <c r="Z40" s="26"/>
      <c r="AA40" s="26"/>
      <c r="AB40" s="26"/>
      <c r="AC40" s="26"/>
      <c r="AD40" s="26"/>
      <c r="AE40" s="26"/>
      <c r="AF40" s="26"/>
      <c r="AG40" s="26"/>
    </row>
    <row r="41" spans="1:33">
      <c r="Y41" s="26"/>
      <c r="Z41" s="26"/>
      <c r="AA41" s="26"/>
      <c r="AB41" s="26"/>
      <c r="AC41" s="26"/>
      <c r="AD41" s="26"/>
      <c r="AE41" s="26"/>
      <c r="AF41" s="26"/>
      <c r="AG41" s="26"/>
    </row>
    <row r="42" spans="1:33">
      <c r="Y42" s="26"/>
      <c r="Z42" s="26"/>
      <c r="AA42" s="26"/>
      <c r="AB42" s="26"/>
      <c r="AC42" s="26"/>
      <c r="AD42" s="26"/>
      <c r="AE42" s="26"/>
      <c r="AF42" s="26"/>
      <c r="AG42" s="26"/>
    </row>
    <row r="43" spans="1:33">
      <c r="A43" s="29"/>
      <c r="Y43" s="26"/>
      <c r="Z43" s="26"/>
      <c r="AA43" s="26"/>
      <c r="AB43" s="26"/>
      <c r="AC43" s="26"/>
      <c r="AD43" s="26"/>
      <c r="AE43" s="26"/>
      <c r="AF43" s="26"/>
      <c r="AG43" s="26"/>
    </row>
    <row r="44" spans="1:33">
      <c r="A44" s="28"/>
      <c r="Y44" s="26"/>
      <c r="Z44" s="26"/>
      <c r="AA44" s="26"/>
      <c r="AB44" s="26"/>
      <c r="AC44" s="26"/>
      <c r="AD44" s="26"/>
      <c r="AE44" s="26"/>
      <c r="AF44" s="26"/>
    </row>
    <row r="45" spans="1:33">
      <c r="A45" s="27"/>
      <c r="Y45" s="26"/>
      <c r="Z45" s="26"/>
      <c r="AA45" s="26"/>
      <c r="AB45" s="26"/>
      <c r="AC45" s="26"/>
      <c r="AD45" s="26"/>
      <c r="AE45" s="26"/>
      <c r="AF45" s="26"/>
      <c r="AG45" s="25"/>
    </row>
    <row r="46" spans="1:33">
      <c r="Y46" s="26"/>
      <c r="Z46" s="26"/>
      <c r="AA46" s="26"/>
      <c r="AB46" s="26"/>
      <c r="AC46" s="26"/>
      <c r="AD46" s="26"/>
      <c r="AE46" s="26"/>
      <c r="AF46" s="26"/>
      <c r="AG46" s="25"/>
    </row>
  </sheetData>
  <phoneticPr fontId="6" type="noConversion"/>
  <conditionalFormatting sqref="BA7:BB7">
    <cfRule type="expression" dxfId="1" priority="2">
      <formula>$C$8=2</formula>
    </cfRule>
  </conditionalFormatting>
  <conditionalFormatting sqref="BC7">
    <cfRule type="expression" dxfId="0" priority="1">
      <formula>$C$8=2</formula>
    </cfRule>
  </conditionalFormatting>
  <hyperlinks>
    <hyperlink ref="B3" location="Index!A1" display="Index" xr:uid="{F6DB9D49-9599-47DD-BBDE-9F4310E88A14}"/>
  </hyperlinks>
  <pageMargins left="0.75" right="0.75" top="1" bottom="1" header="0.5" footer="0.5"/>
  <pageSetup scale="2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91AD5-5936-4953-A9D3-EDD32BB192A2}">
  <sheetPr codeName="Sheet7"/>
  <dimension ref="B1:CP13"/>
  <sheetViews>
    <sheetView showGridLines="0" topLeftCell="A2" zoomScale="80" zoomScaleNormal="80" workbookViewId="0">
      <selection activeCell="B79" sqref="B79"/>
    </sheetView>
  </sheetViews>
  <sheetFormatPr defaultRowHeight="12.5"/>
  <cols>
    <col min="1" max="1" width="20" customWidth="1"/>
    <col min="2" max="2" width="11.54296875" customWidth="1"/>
  </cols>
  <sheetData>
    <row r="1" spans="2:94" ht="19.899999999999999" customHeight="1"/>
    <row r="2" spans="2:94" s="1" customFormat="1" ht="30" customHeight="1">
      <c r="B2" s="82" t="s">
        <v>16</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row>
    <row r="3" spans="2:94" s="134" customFormat="1" ht="12" customHeight="1">
      <c r="B3" s="171" t="s">
        <v>11</v>
      </c>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row>
    <row r="4" spans="2:94" s="134" customFormat="1" ht="12" customHeight="1">
      <c r="B4" s="168"/>
      <c r="C4" s="169"/>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row>
    <row r="5" spans="2:94" s="135" customFormat="1" ht="15" customHeight="1" thickBot="1">
      <c r="C5" s="160">
        <v>2014</v>
      </c>
      <c r="D5" s="160">
        <v>2015</v>
      </c>
      <c r="E5" s="160">
        <v>2016</v>
      </c>
      <c r="F5" s="160">
        <v>2017</v>
      </c>
      <c r="G5" s="160">
        <v>2018</v>
      </c>
      <c r="H5" s="160">
        <v>2019</v>
      </c>
      <c r="I5" s="160">
        <v>2020</v>
      </c>
      <c r="J5" s="160">
        <v>2021</v>
      </c>
      <c r="K5" s="160">
        <v>2022</v>
      </c>
      <c r="L5" s="153">
        <v>2023</v>
      </c>
      <c r="M5" s="153">
        <v>2024</v>
      </c>
      <c r="N5" s="153">
        <v>2025</v>
      </c>
      <c r="O5" s="153">
        <v>2026</v>
      </c>
      <c r="P5" s="153">
        <v>2027</v>
      </c>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row>
    <row r="6" spans="2:94" ht="13">
      <c r="B6" s="164" t="s">
        <v>117</v>
      </c>
      <c r="C6" s="83"/>
      <c r="D6" s="83"/>
      <c r="E6" s="83"/>
      <c r="F6" s="83"/>
      <c r="G6" s="83"/>
      <c r="H6" s="83"/>
      <c r="I6" s="83"/>
      <c r="J6" s="83"/>
      <c r="K6" s="83"/>
      <c r="L6" s="74"/>
      <c r="M6" s="74"/>
      <c r="N6" s="74"/>
      <c r="O6" s="74"/>
    </row>
    <row r="7" spans="2:94">
      <c r="B7" s="75" t="s">
        <v>118</v>
      </c>
      <c r="C7" s="165">
        <v>100</v>
      </c>
      <c r="D7" s="165">
        <v>94.451277434511709</v>
      </c>
      <c r="E7" s="165">
        <v>90.249518619874067</v>
      </c>
      <c r="F7" s="165">
        <v>87.010285429902211</v>
      </c>
      <c r="G7" s="165">
        <v>85.066904633829012</v>
      </c>
      <c r="H7" s="165">
        <v>83.090148648438429</v>
      </c>
      <c r="I7" s="165">
        <v>83.420167527166385</v>
      </c>
      <c r="J7" s="165">
        <v>82.065877849803798</v>
      </c>
      <c r="K7" s="165">
        <v>80.984530306863945</v>
      </c>
      <c r="L7" s="165">
        <v>76.576916532940913</v>
      </c>
      <c r="M7" s="165">
        <v>73.502080158394577</v>
      </c>
      <c r="N7" s="165">
        <v>70.200371334997158</v>
      </c>
      <c r="O7" s="165">
        <v>66.345582519874171</v>
      </c>
      <c r="P7" s="165">
        <v>61.782205445993483</v>
      </c>
    </row>
    <row r="8" spans="2:94">
      <c r="B8" s="75" t="s">
        <v>119</v>
      </c>
      <c r="C8" s="165">
        <v>100</v>
      </c>
      <c r="D8" s="165">
        <v>94.690520289901499</v>
      </c>
      <c r="E8" s="165">
        <v>89.030854343664402</v>
      </c>
      <c r="F8" s="165">
        <v>85.606672345362369</v>
      </c>
      <c r="G8" s="165">
        <v>83.205063482363911</v>
      </c>
      <c r="H8" s="165">
        <v>81.033657266874457</v>
      </c>
      <c r="I8" s="165">
        <v>81.131814180469604</v>
      </c>
      <c r="J8" s="165">
        <v>79.841301762920523</v>
      </c>
      <c r="K8" s="165">
        <v>78.374785371123451</v>
      </c>
      <c r="L8" s="165">
        <v>73.709880630019669</v>
      </c>
      <c r="M8" s="165">
        <v>70.736630464996637</v>
      </c>
      <c r="N8" s="165">
        <v>67.5781968887147</v>
      </c>
      <c r="O8" s="165">
        <v>63.841801960710811</v>
      </c>
      <c r="P8" s="165">
        <v>59.284435289004058</v>
      </c>
    </row>
    <row r="9" spans="2:94">
      <c r="B9" s="75" t="s">
        <v>120</v>
      </c>
      <c r="C9" s="165">
        <v>100</v>
      </c>
      <c r="D9" s="165">
        <v>93.925335541460569</v>
      </c>
      <c r="E9" s="165">
        <v>92.928581262640364</v>
      </c>
      <c r="F9" s="165">
        <v>90.09593211135271</v>
      </c>
      <c r="G9" s="165">
        <v>89.159901510022848</v>
      </c>
      <c r="H9" s="165">
        <v>87.611056779638133</v>
      </c>
      <c r="I9" s="165">
        <v>88.4507916984536</v>
      </c>
      <c r="J9" s="165">
        <v>86.956296652344392</v>
      </c>
      <c r="K9" s="165">
        <v>86.721688850836884</v>
      </c>
      <c r="L9" s="165">
        <v>82.879693214699174</v>
      </c>
      <c r="M9" s="165">
        <v>79.58153379354593</v>
      </c>
      <c r="N9" s="165">
        <v>75.964854416179321</v>
      </c>
      <c r="O9" s="165">
        <v>71.849793230474276</v>
      </c>
      <c r="P9" s="165">
        <v>67.273203129637423</v>
      </c>
    </row>
    <row r="11" spans="2:94">
      <c r="B11" s="76" t="s">
        <v>126</v>
      </c>
    </row>
    <row r="12" spans="2:94">
      <c r="B12" s="77" t="s">
        <v>85</v>
      </c>
    </row>
    <row r="13" spans="2:94">
      <c r="B13" s="77" t="s">
        <v>124</v>
      </c>
    </row>
  </sheetData>
  <hyperlinks>
    <hyperlink ref="B3" location="Index!A1" display="Index" xr:uid="{1E020F78-87E2-42D3-AEC9-AE1BB19066D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45E8470DF1654DB1ABC19C960D14DF" ma:contentTypeVersion="31" ma:contentTypeDescription="Create a new document." ma:contentTypeScope="" ma:versionID="d57d0064f4eee99537301d2bbce88804">
  <xsd:schema xmlns:xsd="http://www.w3.org/2001/XMLSchema" xmlns:xs="http://www.w3.org/2001/XMLSchema" xmlns:p="http://schemas.microsoft.com/office/2006/metadata/properties" xmlns:ns2="9a972802-3fb3-49b5-9e52-04e94b0eefde" xmlns:ns3="66dd54d1-29f6-4b23-b048-d68462f1e7ca" xmlns:ns4="ca679687-70c9-4c6a-b916-22fb3f1e9e23" xmlns:ns5="dfb75ef7-c82e-4410-8df8-bbd45a3fbdf2" targetNamespace="http://schemas.microsoft.com/office/2006/metadata/properties" ma:root="true" ma:fieldsID="28a9ac53f2e259869b2467ed1bfd512d" ns2:_="" ns3:_="" ns4:_="" ns5:_="">
    <xsd:import namespace="9a972802-3fb3-49b5-9e52-04e94b0eefde"/>
    <xsd:import namespace="66dd54d1-29f6-4b23-b048-d68462f1e7ca"/>
    <xsd:import namespace="ca679687-70c9-4c6a-b916-22fb3f1e9e23"/>
    <xsd:import namespace="dfb75ef7-c82e-4410-8df8-bbd45a3fbd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4:lcf76f155ced4ddcb4097134ff3c332f" minOccurs="0"/>
                <xsd:element ref="ns5: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72802-3fb3-49b5-9e52-04e94b0eefde"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Tags" ma:index="9" nillable="true" ma:displayName="Tags" ma:internalName="MediaServiceAutoTags"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dd54d1-29f6-4b23-b048-d68462f1e7ca" elementFormDefault="qualified">
    <xsd:import namespace="http://schemas.microsoft.com/office/2006/documentManagement/types"/>
    <xsd:import namespace="http://schemas.microsoft.com/office/infopath/2007/PartnerControls"/>
    <xsd:element name="SharedWithUsers" ma:index="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679687-70c9-4c6a-b916-22fb3f1e9e23" elementFormDefault="qualified">
    <xsd:import namespace="http://schemas.microsoft.com/office/2006/documentManagement/types"/>
    <xsd:import namespace="http://schemas.microsoft.com/office/infopath/2007/PartnerControls"/>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6f79bde-b34b-4e33-a562-f79c102b9a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b75ef7-c82e-4410-8df8-bbd45a3fbdf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ec3ee91-0632-4d10-9d7d-1de9f71cac0c}" ma:internalName="TaxCatchAll" ma:showField="CatchAllData" ma:web="dfb75ef7-c82e-4410-8df8-bbd45a3fbd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ca679687-70c9-4c6a-b916-22fb3f1e9e23">
      <Terms xmlns="http://schemas.microsoft.com/office/infopath/2007/PartnerControls"/>
    </lcf76f155ced4ddcb4097134ff3c332f>
    <TaxCatchAll xmlns="dfb75ef7-c82e-4410-8df8-bbd45a3fbdf2" xsi:nil="true"/>
    <SharedWithUsers xmlns="66dd54d1-29f6-4b23-b048-d68462f1e7ca">
      <UserInfo>
        <DisplayName>Blanchard, James</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EDDB48-F91D-44DC-BD29-4EF40034E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72802-3fb3-49b5-9e52-04e94b0eefde"/>
    <ds:schemaRef ds:uri="66dd54d1-29f6-4b23-b048-d68462f1e7ca"/>
    <ds:schemaRef ds:uri="ca679687-70c9-4c6a-b916-22fb3f1e9e23"/>
    <ds:schemaRef ds:uri="dfb75ef7-c82e-4410-8df8-bbd45a3fb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AACAA-D76A-46E7-ACBB-1367836FFEB2}">
  <ds:schemaRefs>
    <ds:schemaRef ds:uri="http://www.w3.org/XML/1998/namespace"/>
    <ds:schemaRef ds:uri="http://schemas.microsoft.com/office/infopath/2007/PartnerControls"/>
    <ds:schemaRef ds:uri="http://schemas.openxmlformats.org/package/2006/metadata/core-properties"/>
    <ds:schemaRef ds:uri="http://purl.org/dc/elements/1.1/"/>
    <ds:schemaRef ds:uri="9a972802-3fb3-49b5-9e52-04e94b0eefde"/>
    <ds:schemaRef ds:uri="http://schemas.microsoft.com/office/2006/documentManagement/types"/>
    <ds:schemaRef ds:uri="66dd54d1-29f6-4b23-b048-d68462f1e7ca"/>
    <ds:schemaRef ds:uri="http://schemas.microsoft.com/office/2006/metadata/properties"/>
    <ds:schemaRef ds:uri="dfb75ef7-c82e-4410-8df8-bbd45a3fbdf2"/>
    <ds:schemaRef ds:uri="ca679687-70c9-4c6a-b916-22fb3f1e9e23"/>
    <ds:schemaRef ds:uri="http://purl.org/dc/dcmitype/"/>
    <ds:schemaRef ds:uri="http://purl.org/dc/terms/"/>
  </ds:schemaRefs>
</ds:datastoreItem>
</file>

<file path=customXml/itemProps3.xml><?xml version="1.0" encoding="utf-8"?>
<ds:datastoreItem xmlns:ds="http://schemas.openxmlformats.org/officeDocument/2006/customXml" ds:itemID="{D1AE1FDC-62CD-4627-AC69-4BCE15134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Index</vt:lpstr>
      <vt:lpstr>UCCI</vt:lpstr>
      <vt:lpstr>UOCI</vt:lpstr>
      <vt:lpstr>DCCI</vt:lpstr>
      <vt:lpstr>NACI</vt:lpstr>
      <vt:lpstr>UII</vt:lpstr>
    </vt:vector>
  </TitlesOfParts>
  <Manager/>
  <Company>IHS-CERA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CERA</dc:creator>
  <cp:keywords/>
  <dc:description/>
  <cp:lastModifiedBy>Moore, Sheila</cp:lastModifiedBy>
  <cp:revision/>
  <dcterms:created xsi:type="dcterms:W3CDTF">2009-01-15T21:45:55Z</dcterms:created>
  <dcterms:modified xsi:type="dcterms:W3CDTF">2024-02-28T15:07:12Z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ooJu.Workbook.OriginalName">
    <vt:lpwstr>Q3-2016-UCCI.xlsx</vt:lpwstr>
  </property>
  <property fmtid="{D5CDD505-2E9C-101B-9397-08002B2CF9AE}" pid="3" name="ContentTypeId">
    <vt:lpwstr>0x010100CD45E8470DF1654DB1ABC19C960D14DF</vt:lpwstr>
  </property>
  <property fmtid="{D5CDD505-2E9C-101B-9397-08002B2CF9AE}" pid="4" name="AuthorIds_UIVersion_1024">
    <vt:lpwstr>6</vt:lpwstr>
  </property>
  <property fmtid="{D5CDD505-2E9C-101B-9397-08002B2CF9AE}" pid="5" name="{A44787D4-0540-4523-9961-78E4036D8C6D}">
    <vt:lpwstr>{E37D9CF1-AD59-485C-860F-B5AE76208386}</vt:lpwstr>
  </property>
  <property fmtid="{D5CDD505-2E9C-101B-9397-08002B2CF9AE}" pid="6" name="MediaServiceImageTags">
    <vt:lpwstr/>
  </property>
  <property fmtid="{D5CDD505-2E9C-101B-9397-08002B2CF9AE}" pid="7" name="Order">
    <vt:r8>547200</vt:r8>
  </property>
  <property fmtid="{D5CDD505-2E9C-101B-9397-08002B2CF9AE}" pid="8" name="_ExtendedDescription">
    <vt:lpwstr/>
  </property>
</Properties>
</file>